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drawings/drawing2.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120" yWindow="315" windowWidth="15570" windowHeight="8970"/>
  </bookViews>
  <sheets>
    <sheet name="AO 03-2018" sheetId="9" r:id="rId1"/>
    <sheet name="LOT 2" sheetId="4" state="hidden" r:id="rId2"/>
    <sheet name="Feuil1" sheetId="8" state="hidden" r:id="rId3"/>
  </sheets>
  <definedNames>
    <definedName name="_xlnm.Print_Titles" localSheetId="0">'AO 03-2018'!$8:$9</definedName>
  </definedNames>
  <calcPr calcId="125725"/>
</workbook>
</file>

<file path=xl/calcChain.xml><?xml version="1.0" encoding="utf-8"?>
<calcChain xmlns="http://schemas.openxmlformats.org/spreadsheetml/2006/main">
  <c r="E31" i="9"/>
  <c r="E33" l="1"/>
  <c r="E32"/>
  <c r="E101" i="8" l="1"/>
  <c r="E102"/>
  <c r="E103"/>
  <c r="E104"/>
  <c r="E105"/>
  <c r="E106"/>
  <c r="E107"/>
  <c r="E108"/>
  <c r="E109"/>
  <c r="E110"/>
  <c r="E111"/>
  <c r="E112"/>
  <c r="E113"/>
  <c r="E114"/>
  <c r="E115"/>
  <c r="E116"/>
  <c r="E117"/>
  <c r="E118"/>
  <c r="E119"/>
  <c r="E120"/>
  <c r="E121"/>
  <c r="E122"/>
  <c r="E100"/>
  <c r="E144"/>
  <c r="E143"/>
  <c r="E142"/>
  <c r="E141"/>
  <c r="E140"/>
  <c r="E139"/>
  <c r="E138"/>
  <c r="E137"/>
  <c r="E136"/>
  <c r="E135"/>
  <c r="E134"/>
  <c r="E133"/>
  <c r="E132"/>
  <c r="E131"/>
  <c r="E130"/>
  <c r="E129"/>
  <c r="E128"/>
  <c r="E127"/>
  <c r="E126"/>
  <c r="E125"/>
  <c r="E124"/>
  <c r="E123"/>
  <c r="F11" i="4" l="1"/>
  <c r="F69" l="1"/>
  <c r="F13"/>
  <c r="F12"/>
  <c r="E82" l="1"/>
  <c r="E83" l="1"/>
  <c r="E84" s="1"/>
</calcChain>
</file>

<file path=xl/comments1.xml><?xml version="1.0" encoding="utf-8"?>
<comments xmlns="http://schemas.openxmlformats.org/spreadsheetml/2006/main">
  <authors>
    <author>H.Atika</author>
  </authors>
  <commentList>
    <comment ref="A28" authorId="0">
      <text>
        <r>
          <rPr>
            <b/>
            <sz val="9"/>
            <color indexed="81"/>
            <rFont val="Tahoma"/>
            <family val="2"/>
          </rPr>
          <t>H.Atika:</t>
        </r>
        <r>
          <rPr>
            <sz val="9"/>
            <color indexed="81"/>
            <rFont val="Tahoma"/>
            <family val="2"/>
          </rPr>
          <t xml:space="preserve">
</t>
        </r>
      </text>
    </comment>
  </commentList>
</comments>
</file>

<file path=xl/sharedStrings.xml><?xml version="1.0" encoding="utf-8"?>
<sst xmlns="http://schemas.openxmlformats.org/spreadsheetml/2006/main" count="269" uniqueCount="244">
  <si>
    <t xml:space="preserve">UNIVERSITE ABDELMALEK ESSAADI    </t>
  </si>
  <si>
    <t>BORDERAU DES PRIX - DETAIL ESTIMATIF</t>
  </si>
  <si>
    <t>N° du prix</t>
  </si>
  <si>
    <t>Désignation</t>
  </si>
  <si>
    <t>QTE</t>
  </si>
  <si>
    <t xml:space="preserve"> TANGER</t>
  </si>
  <si>
    <t>Faculté de Médecine et Pharmacie</t>
  </si>
  <si>
    <t>Classeur métallique format administratif 4 cases</t>
  </si>
  <si>
    <t>Administration   :     Mobilier</t>
  </si>
  <si>
    <t xml:space="preserve">Salle TP Info + labo épidimologie </t>
  </si>
  <si>
    <r>
      <rPr>
        <sz val="11"/>
        <rFont val="Arial"/>
        <family val="2"/>
      </rPr>
      <t>Travée de rayonnage en bois</t>
    </r>
    <r>
      <rPr>
        <sz val="10"/>
        <rFont val="Arial"/>
        <family val="2"/>
      </rPr>
      <t xml:space="preserve">                                                                                          </t>
    </r>
    <r>
      <rPr>
        <sz val="11"/>
        <rFont val="Arial"/>
        <family val="2"/>
      </rPr>
      <t>larg 800  prof 300 hauteur 2100 mm avec 5 tablettes intérmediaires soit 6 niveaux  de classement finition en mélamine</t>
    </r>
  </si>
  <si>
    <t>Salle de simulation debrifing + bureau technique</t>
  </si>
  <si>
    <t>Escabeau à 2 marches en inox   piètement en tube inox cintré                                                       Marche en tôle pliée non glissant</t>
  </si>
  <si>
    <t xml:space="preserve">Armoire vitrine                                                                                                                                 Structure métallique peinte époxy blanche munie de 4 tablettes en verre réglables sur crémaillière                                                                                                                              2 côtés vitrés 2 portes battantes vitrées                                                                                           Dimension H= 1700mm Large= 1000mm  Prof =400mm                            </t>
  </si>
  <si>
    <t>Labo simulation Salle de geste</t>
  </si>
  <si>
    <t>Achat du Mobilier</t>
  </si>
  <si>
    <t>Prix HT en Dhs</t>
  </si>
  <si>
    <r>
      <rPr>
        <b/>
        <sz val="12"/>
        <rFont val="Times New Roman"/>
        <family val="1"/>
      </rPr>
      <t>Rayonnage mixte pour bibliothèque</t>
    </r>
    <r>
      <rPr>
        <sz val="12"/>
        <rFont val="Times New Roman"/>
        <family val="1"/>
      </rPr>
      <t xml:space="preserve">:                                                                    Dim.  (h:2.00x0.90x30m)
Rayonnage fixe en structure métallique avec habillage en panneaux de particules de haute densité avec chants ABS de 22 mm d'épaisseur couleur au choix de l'administration d'un seul côté pour les tablettes, parois et fonds;
Matériaux:
Structure métallique : en acier E24 avec traitement anti corrosion avec cornières fixées au fond et aux parois sur lesquelles sont fixées les tablettes.
Des croisillons métalliques de renforcement en acier E24 avec traitement anti corrosion peuvent être demandés par le maître d'ouvrage afin d'assurer la stabilité du mobilier.
</t>
    </r>
  </si>
  <si>
    <r>
      <rPr>
        <b/>
        <sz val="10"/>
        <rFont val="Arial"/>
        <family val="2"/>
      </rPr>
      <t>Fauteuil de travail :</t>
    </r>
    <r>
      <rPr>
        <sz val="10"/>
        <rFont val="Arial"/>
        <family val="2"/>
      </rPr>
      <t xml:space="preserve">
Fauteuil d’assise sur 4 pieds avec roulettes et sans accoudoirs type Comforto 29 de Haworth ou similaire.
</t>
    </r>
    <r>
      <rPr>
        <b/>
        <sz val="10"/>
        <rFont val="Arial"/>
        <family val="2"/>
      </rPr>
      <t>Piètement :</t>
    </r>
    <r>
      <rPr>
        <sz val="10"/>
        <rFont val="Arial"/>
        <family val="2"/>
      </rPr>
      <t xml:space="preserve">
Piètement tubulaire en acier soudé : Tubes d’acier 22 X 2mm avec roulettes à double galets freinés selon DIN EN 12529 pour moquette. ø50 mm.
Couleur Aluminium, finition Epoxy.
</t>
    </r>
    <r>
      <rPr>
        <b/>
        <sz val="10"/>
        <rFont val="Arial"/>
        <family val="2"/>
      </rPr>
      <t>Assise :</t>
    </r>
    <r>
      <rPr>
        <sz val="10"/>
        <rFont val="Arial"/>
        <family val="2"/>
      </rPr>
      <t xml:space="preserve"> 
Support de l’assise en matière polyamide moulée par injection, matériau PP noir.
Mousse polyéther découpée, difficilement inflammable, 20mm d’épaisseur, densité 60kg/m3. kPa 5,2.
Dossier en résille
Structure du dossier en polyamide moulée par injection, matériau PA6 GF 20 noir.
Résille souple.
</t>
    </r>
  </si>
  <si>
    <t>Douchette</t>
  </si>
  <si>
    <r>
      <t>-</t>
    </r>
    <r>
      <rPr>
        <sz val="7"/>
        <color theme="1"/>
        <rFont val="Times New Roman"/>
        <family val="1"/>
      </rPr>
      <t xml:space="preserve">          </t>
    </r>
    <r>
      <rPr>
        <sz val="10"/>
        <color theme="1"/>
        <rFont val="Century"/>
        <family val="1"/>
      </rPr>
      <t xml:space="preserve">Lecteur laser monotrame </t>
    </r>
  </si>
  <si>
    <r>
      <t>-</t>
    </r>
    <r>
      <rPr>
        <sz val="7"/>
        <color theme="1"/>
        <rFont val="Times New Roman"/>
        <family val="1"/>
      </rPr>
      <t xml:space="preserve">          </t>
    </r>
    <r>
      <rPr>
        <sz val="10"/>
        <color theme="1"/>
        <rFont val="Century"/>
        <family val="1"/>
      </rPr>
      <t>1250g, filaire</t>
    </r>
  </si>
  <si>
    <r>
      <t>-</t>
    </r>
    <r>
      <rPr>
        <sz val="7"/>
        <color theme="1"/>
        <rFont val="Times New Roman"/>
        <family val="1"/>
      </rPr>
      <t xml:space="preserve">          </t>
    </r>
    <r>
      <rPr>
        <sz val="10"/>
        <color theme="1"/>
        <rFont val="Century"/>
        <family val="1"/>
      </rPr>
      <t>Mode de lecture : Monotrame</t>
    </r>
  </si>
  <si>
    <r>
      <t>-</t>
    </r>
    <r>
      <rPr>
        <sz val="7"/>
        <color theme="1"/>
        <rFont val="Times New Roman"/>
        <family val="1"/>
      </rPr>
      <t xml:space="preserve">          </t>
    </r>
    <r>
      <rPr>
        <sz val="10"/>
        <color theme="1"/>
        <rFont val="Century"/>
        <family val="1"/>
      </rPr>
      <t>Angle de balayage Horizontal : 30°</t>
    </r>
  </si>
  <si>
    <r>
      <t>-</t>
    </r>
    <r>
      <rPr>
        <sz val="7"/>
        <color theme="1"/>
        <rFont val="Times New Roman"/>
        <family val="1"/>
      </rPr>
      <t xml:space="preserve">          </t>
    </r>
    <r>
      <rPr>
        <sz val="10"/>
        <color theme="1"/>
        <rFont val="Century"/>
        <family val="1"/>
      </rPr>
      <t>Contraste d'impression 20 % d'écart de réflexion minimale</t>
    </r>
  </si>
  <si>
    <r>
      <t>-</t>
    </r>
    <r>
      <rPr>
        <sz val="7"/>
        <color theme="1"/>
        <rFont val="Times New Roman"/>
        <family val="1"/>
      </rPr>
      <t xml:space="preserve">          </t>
    </r>
    <r>
      <rPr>
        <sz val="10"/>
        <color theme="1"/>
        <rFont val="Century"/>
        <family val="1"/>
      </rPr>
      <t>Angle d'attaque/ d'inclinaison 60°, 60°</t>
    </r>
  </si>
  <si>
    <r>
      <t>-</t>
    </r>
    <r>
      <rPr>
        <sz val="7"/>
        <color theme="1"/>
        <rFont val="Times New Roman"/>
        <family val="1"/>
      </rPr>
      <t xml:space="preserve">          </t>
    </r>
    <r>
      <rPr>
        <sz val="10"/>
        <color theme="1"/>
        <rFont val="Century"/>
        <family val="1"/>
      </rPr>
      <t>Fonctions de décodage Symbologies 1D et GS1 DataBar standard</t>
    </r>
  </si>
  <si>
    <t>Caractéristiques : électriques</t>
  </si>
  <si>
    <r>
      <t>-</t>
    </r>
    <r>
      <rPr>
        <sz val="7"/>
        <color theme="1"/>
        <rFont val="Times New Roman"/>
        <family val="1"/>
      </rPr>
      <t xml:space="preserve">          </t>
    </r>
    <r>
      <rPr>
        <sz val="10"/>
        <color theme="1"/>
        <rFont val="Century"/>
        <family val="1"/>
      </rPr>
      <t xml:space="preserve"> Tension d’entrée 5 V ± 5 %</t>
    </r>
  </si>
  <si>
    <r>
      <t>-</t>
    </r>
    <r>
      <rPr>
        <sz val="7"/>
        <color theme="1"/>
        <rFont val="Times New Roman"/>
        <family val="1"/>
      </rPr>
      <t xml:space="preserve">          </t>
    </r>
    <r>
      <rPr>
        <sz val="9"/>
        <color theme="1"/>
        <rFont val="Century"/>
        <family val="1"/>
      </rPr>
      <t>Consommation en marche 700 mW ; 140 mA (généralement) à 5 V</t>
    </r>
  </si>
  <si>
    <r>
      <t>-</t>
    </r>
    <r>
      <rPr>
        <sz val="7"/>
        <color theme="1"/>
        <rFont val="Times New Roman"/>
        <family val="1"/>
      </rPr>
      <t xml:space="preserve">          </t>
    </r>
    <r>
      <rPr>
        <sz val="9"/>
        <color theme="1"/>
        <rFont val="Century"/>
        <family val="1"/>
      </rPr>
      <t>Consommation en veille 425 mW ; 85 mA (généralement) à 5 V </t>
    </r>
  </si>
  <si>
    <r>
      <t>-</t>
    </r>
    <r>
      <rPr>
        <sz val="7"/>
        <color theme="1"/>
        <rFont val="Times New Roman"/>
        <family val="1"/>
      </rPr>
      <t xml:space="preserve">          </t>
    </r>
    <r>
      <rPr>
        <sz val="10"/>
        <color theme="1"/>
        <rFont val="Century"/>
        <family val="1"/>
      </rPr>
      <t>Interfaces avec le système hôte Multi-interface ; notamment USB (clavier HID, série, IBM OEM), RS232 (TTL + 5 V, 4 signaux), connexion clavier (Wedge), RS-232C (± 12 V), IBM RS485 pris en charge via un câble d'adaptateur</t>
    </r>
  </si>
  <si>
    <r>
      <t>-</t>
    </r>
    <r>
      <rPr>
        <sz val="7"/>
        <color theme="1"/>
        <rFont val="Times New Roman"/>
        <family val="1"/>
      </rPr>
      <t xml:space="preserve">          </t>
    </r>
    <r>
      <rPr>
        <sz val="10"/>
        <color theme="1"/>
        <rFont val="Century"/>
        <family val="1"/>
      </rPr>
      <t>Dimensions (L x l x H) 60 x 168 x 74 mm </t>
    </r>
  </si>
  <si>
    <r>
      <t>-</t>
    </r>
    <r>
      <rPr>
        <sz val="7"/>
        <color theme="1"/>
        <rFont val="Times New Roman"/>
        <family val="1"/>
      </rPr>
      <t xml:space="preserve">          </t>
    </r>
    <r>
      <rPr>
        <sz val="10"/>
        <color theme="1"/>
        <rFont val="Century"/>
        <family val="1"/>
      </rPr>
      <t>Poids 133 g</t>
    </r>
  </si>
  <si>
    <t xml:space="preserve">Portiques antivol EM </t>
  </si>
  <si>
    <r>
      <rPr>
        <sz val="7"/>
        <color theme="1"/>
        <rFont val="Times New Roman"/>
        <family val="1"/>
      </rPr>
      <t xml:space="preserve"> </t>
    </r>
    <r>
      <rPr>
        <sz val="10"/>
        <color theme="1"/>
        <rFont val="Century"/>
        <family val="1"/>
      </rPr>
      <t>Type : antenne transparente PMMA </t>
    </r>
  </si>
  <si>
    <t>Technologie de détection  : électromagnétique</t>
  </si>
  <si>
    <t>60 000,00</t>
  </si>
  <si>
    <r>
      <rPr>
        <sz val="7"/>
        <color theme="1"/>
        <rFont val="Times New Roman"/>
        <family val="1"/>
      </rPr>
      <t xml:space="preserve"> </t>
    </r>
    <r>
      <rPr>
        <sz val="10"/>
        <color theme="1"/>
        <rFont val="Century"/>
        <family val="1"/>
      </rPr>
      <t>Dimensions antenne : 1500 x 730 x 18 mm </t>
    </r>
  </si>
  <si>
    <t>30 000</t>
  </si>
  <si>
    <r>
      <rPr>
        <sz val="7"/>
        <color theme="1"/>
        <rFont val="Times New Roman"/>
        <family val="1"/>
      </rPr>
      <t xml:space="preserve"> </t>
    </r>
    <r>
      <rPr>
        <sz val="10"/>
        <color theme="1"/>
        <rFont val="Century"/>
        <family val="1"/>
      </rPr>
      <t>Dimensions piètement : 730 x 95 x 10 mm</t>
    </r>
  </si>
  <si>
    <r>
      <rPr>
        <sz val="7"/>
        <color theme="1"/>
        <rFont val="Times New Roman"/>
        <family val="1"/>
      </rPr>
      <t xml:space="preserve">  </t>
    </r>
    <r>
      <rPr>
        <sz val="10"/>
        <color theme="1"/>
        <rFont val="Century"/>
        <family val="1"/>
      </rPr>
      <t>Poids total    : 25 kg</t>
    </r>
  </si>
  <si>
    <r>
      <rPr>
        <sz val="7"/>
        <color theme="1"/>
        <rFont val="Times New Roman"/>
        <family val="1"/>
      </rPr>
      <t xml:space="preserve"> </t>
    </r>
    <r>
      <rPr>
        <sz val="10"/>
        <color theme="1"/>
        <rFont val="Century"/>
        <family val="1"/>
      </rPr>
      <t>Alimentation : 220-240 Volts (boîtier mural 30x20x15 cm)</t>
    </r>
  </si>
  <si>
    <t>Consommation : 22 Watts (alimentation 15 volts, 400 mA)</t>
  </si>
  <si>
    <t>Eclairage permanent : non</t>
  </si>
  <si>
    <t>Sensibilité automatique : oui (adaptation permanente à l'environnement)</t>
  </si>
  <si>
    <r>
      <rPr>
        <sz val="7"/>
        <color theme="1"/>
        <rFont val="Times New Roman"/>
        <family val="1"/>
      </rPr>
      <t xml:space="preserve">   </t>
    </r>
    <r>
      <rPr>
        <sz val="10"/>
        <color theme="1"/>
        <rFont val="Century"/>
        <family val="1"/>
      </rPr>
      <t>Signalisation   : lumineuse et sonore, témoin externe et relais en option</t>
    </r>
  </si>
  <si>
    <t>Puces (Etiquettes EM)</t>
  </si>
  <si>
    <r>
      <t>-</t>
    </r>
    <r>
      <rPr>
        <sz val="7"/>
        <color theme="1"/>
        <rFont val="Times New Roman"/>
        <family val="1"/>
      </rPr>
      <t xml:space="preserve">          </t>
    </r>
    <r>
      <rPr>
        <sz val="10"/>
        <color theme="1"/>
        <rFont val="Century"/>
        <family val="1"/>
      </rPr>
      <t xml:space="preserve">Une très fine barrette de plastique ou de papier (moins efficace) </t>
    </r>
  </si>
  <si>
    <t>10 000</t>
  </si>
  <si>
    <t>0.6</t>
  </si>
  <si>
    <r>
      <t>-</t>
    </r>
    <r>
      <rPr>
        <sz val="7"/>
        <color theme="1"/>
        <rFont val="Times New Roman"/>
        <family val="1"/>
      </rPr>
      <t xml:space="preserve">          </t>
    </r>
    <r>
      <rPr>
        <sz val="10"/>
        <color theme="1"/>
        <rFont val="Century"/>
        <family val="1"/>
      </rPr>
      <t xml:space="preserve">Contenant Un fil de métal. </t>
    </r>
  </si>
  <si>
    <r>
      <t>-</t>
    </r>
    <r>
      <rPr>
        <sz val="7"/>
        <color theme="1"/>
        <rFont val="Times New Roman"/>
        <family val="1"/>
      </rPr>
      <t xml:space="preserve">          </t>
    </r>
    <r>
      <rPr>
        <sz val="10"/>
        <color theme="1"/>
        <rFont val="Century"/>
        <family val="1"/>
      </rPr>
      <t>elle est désactivable puis réactivable et elle peut protéger les articles métalliques.</t>
    </r>
  </si>
  <si>
    <t>Etiquette pour cote</t>
  </si>
  <si>
    <t>Etiquettes de bibliothèque - blanc - 22 x 16</t>
  </si>
  <si>
    <t>Vendu par lot de 1000.</t>
  </si>
  <si>
    <r>
      <t>protège-Etiquette</t>
    </r>
    <r>
      <rPr>
        <sz val="10"/>
        <color theme="1"/>
        <rFont val="Century"/>
        <family val="1"/>
      </rPr>
      <t xml:space="preserve"> </t>
    </r>
    <r>
      <rPr>
        <b/>
        <sz val="11"/>
        <color theme="1"/>
        <rFont val="Century"/>
        <family val="1"/>
      </rPr>
      <t>extra- résistants mates</t>
    </r>
  </si>
  <si>
    <r>
      <t>-</t>
    </r>
    <r>
      <rPr>
        <sz val="7"/>
        <color theme="1"/>
        <rFont val="Times New Roman"/>
        <family val="1"/>
      </rPr>
      <t xml:space="preserve">          </t>
    </r>
    <r>
      <rPr>
        <sz val="10"/>
        <color theme="1"/>
        <rFont val="Century"/>
        <family val="1"/>
      </rPr>
      <t>Laminats en vinyle de 127 µ, extra-résistant (22x32</t>
    </r>
    <r>
      <rPr>
        <sz val="10"/>
        <rFont val="Arial"/>
        <family val="2"/>
      </rPr>
      <t xml:space="preserve"> mm)</t>
    </r>
  </si>
  <si>
    <r>
      <t>-</t>
    </r>
    <r>
      <rPr>
        <sz val="7"/>
        <color theme="1"/>
        <rFont val="Times New Roman"/>
        <family val="1"/>
      </rPr>
      <t xml:space="preserve">          </t>
    </r>
    <r>
      <rPr>
        <sz val="10"/>
        <color theme="1"/>
        <rFont val="Century"/>
        <family val="1"/>
      </rPr>
      <t>Pliables pour s’adapter facilement à la plupart des surfaces</t>
    </r>
  </si>
  <si>
    <r>
      <t>-</t>
    </r>
    <r>
      <rPr>
        <sz val="7"/>
        <color theme="1"/>
        <rFont val="Times New Roman"/>
        <family val="1"/>
      </rPr>
      <t xml:space="preserve">          </t>
    </r>
    <r>
      <rPr>
        <sz val="10"/>
        <color theme="1"/>
        <rFont val="Century"/>
        <family val="1"/>
      </rPr>
      <t>Adhésif ultra-fort, initialement repositionnable, mais qui assure une liaison permanente en 24 hrs</t>
    </r>
  </si>
  <si>
    <r>
      <t>-</t>
    </r>
    <r>
      <rPr>
        <sz val="7"/>
        <color theme="1"/>
        <rFont val="Times New Roman"/>
        <family val="1"/>
      </rPr>
      <t xml:space="preserve">          </t>
    </r>
    <r>
      <rPr>
        <sz val="10"/>
        <color theme="1"/>
        <rFont val="Century"/>
        <family val="1"/>
      </rPr>
      <t>Coins arrondis</t>
    </r>
  </si>
  <si>
    <r>
      <t>-</t>
    </r>
    <r>
      <rPr>
        <sz val="7"/>
        <color theme="1"/>
        <rFont val="Times New Roman"/>
        <family val="1"/>
      </rPr>
      <t xml:space="preserve">          </t>
    </r>
    <r>
      <rPr>
        <sz val="10"/>
        <color theme="1"/>
        <rFont val="Century"/>
        <family val="1"/>
      </rPr>
      <t>Laminats non brillants</t>
    </r>
  </si>
  <si>
    <r>
      <t>-</t>
    </r>
    <r>
      <rPr>
        <sz val="7"/>
        <color theme="1"/>
        <rFont val="Times New Roman"/>
        <family val="1"/>
      </rPr>
      <t xml:space="preserve">          </t>
    </r>
    <r>
      <rPr>
        <sz val="10"/>
        <color theme="1"/>
        <rFont val="Century"/>
        <family val="1"/>
      </rPr>
      <t>Vendu par lot (200 unités)</t>
    </r>
  </si>
  <si>
    <t>Chariot à livre</t>
  </si>
  <si>
    <r>
      <t>-</t>
    </r>
    <r>
      <rPr>
        <sz val="7"/>
        <color theme="1"/>
        <rFont val="Times New Roman"/>
        <family val="1"/>
      </rPr>
      <t xml:space="preserve">          </t>
    </r>
    <r>
      <rPr>
        <sz val="10"/>
        <color theme="1"/>
        <rFont val="Century"/>
        <family val="1"/>
      </rPr>
      <t>résistant et ne dérangeant pas le lecteur</t>
    </r>
  </si>
  <si>
    <r>
      <t>-</t>
    </r>
    <r>
      <rPr>
        <sz val="7"/>
        <color theme="1"/>
        <rFont val="Times New Roman"/>
        <family val="1"/>
      </rPr>
      <t xml:space="preserve">          </t>
    </r>
    <r>
      <rPr>
        <sz val="10"/>
        <color theme="1"/>
        <rFont val="Century"/>
        <family val="1"/>
      </rPr>
      <t>Contenant 2 étagères au moins</t>
    </r>
  </si>
  <si>
    <t>Serre-livres Standard</t>
  </si>
  <si>
    <r>
      <t>-</t>
    </r>
    <r>
      <rPr>
        <sz val="7"/>
        <color theme="1"/>
        <rFont val="Times New Roman"/>
        <family val="1"/>
      </rPr>
      <t xml:space="preserve">          </t>
    </r>
    <r>
      <rPr>
        <sz val="10"/>
        <color theme="1"/>
        <rFont val="Century"/>
        <family val="1"/>
      </rPr>
      <t>Serre-livres de haute qualité, durables, qui résistent à la pression des livres les plus lourds.</t>
    </r>
  </si>
  <si>
    <r>
      <t>-</t>
    </r>
    <r>
      <rPr>
        <sz val="7"/>
        <color theme="1"/>
        <rFont val="Times New Roman"/>
        <family val="1"/>
      </rPr>
      <t xml:space="preserve">          </t>
    </r>
    <r>
      <rPr>
        <sz val="10"/>
        <color theme="1"/>
        <rFont val="Century"/>
        <family val="1"/>
      </rPr>
      <t>En feuille d’acier pressée, de fort calibre, ils résisteront à des années d’utilisation intensive.</t>
    </r>
  </si>
  <si>
    <t>Présentoir revues</t>
  </si>
  <si>
    <r>
      <t>-</t>
    </r>
    <r>
      <rPr>
        <sz val="7"/>
        <color theme="1"/>
        <rFont val="Times New Roman"/>
        <family val="1"/>
      </rPr>
      <t xml:space="preserve">          </t>
    </r>
    <r>
      <rPr>
        <sz val="10"/>
        <color theme="1"/>
        <rFont val="Century"/>
        <family val="1"/>
      </rPr>
      <t>Esthétique et facile à déplacer.</t>
    </r>
  </si>
  <si>
    <r>
      <t>-</t>
    </r>
    <r>
      <rPr>
        <sz val="7"/>
        <color theme="1"/>
        <rFont val="Times New Roman"/>
        <family val="1"/>
      </rPr>
      <t xml:space="preserve">          </t>
    </r>
    <r>
      <rPr>
        <sz val="10"/>
        <color theme="1"/>
        <rFont val="Century"/>
        <family val="1"/>
      </rPr>
      <t>Grande capacité : 1 document format 240 x 320 mm, 1 x 350 feuilles de 80g/m²</t>
    </r>
  </si>
  <si>
    <t>Classeur à revues en plastique durable</t>
  </si>
  <si>
    <r>
      <t>-</t>
    </r>
    <r>
      <rPr>
        <sz val="7"/>
        <color theme="1"/>
        <rFont val="Times New Roman"/>
        <family val="1"/>
      </rPr>
      <t xml:space="preserve">          </t>
    </r>
    <r>
      <rPr>
        <sz val="10"/>
        <color theme="1"/>
        <rFont val="Century"/>
        <family val="1"/>
      </rPr>
      <t>Taille A4 ou A4 large</t>
    </r>
  </si>
  <si>
    <t>Intercalaires CD et DVD</t>
  </si>
  <si>
    <r>
      <t>-</t>
    </r>
    <r>
      <rPr>
        <sz val="7"/>
        <color theme="1"/>
        <rFont val="Times New Roman"/>
        <family val="1"/>
      </rPr>
      <t xml:space="preserve">          </t>
    </r>
    <r>
      <rPr>
        <sz val="10"/>
        <color theme="1"/>
        <rFont val="Century"/>
        <family val="1"/>
      </rPr>
      <t xml:space="preserve">Intercalaires résistants en acrylique de 3 mm </t>
    </r>
  </si>
  <si>
    <r>
      <t>-</t>
    </r>
    <r>
      <rPr>
        <sz val="7"/>
        <color theme="1"/>
        <rFont val="Times New Roman"/>
        <family val="1"/>
      </rPr>
      <t xml:space="preserve">          </t>
    </r>
    <r>
      <rPr>
        <sz val="10"/>
        <color theme="1"/>
        <rFont val="Century"/>
        <family val="1"/>
      </rPr>
      <t>Permettant  le classement par ordre souhaité</t>
    </r>
  </si>
  <si>
    <r>
      <t>-</t>
    </r>
    <r>
      <rPr>
        <sz val="7"/>
        <color theme="1"/>
        <rFont val="Times New Roman"/>
        <family val="1"/>
      </rPr>
      <t xml:space="preserve">          </t>
    </r>
    <r>
      <rPr>
        <sz val="10"/>
        <color theme="1"/>
        <rFont val="Century"/>
        <family val="1"/>
      </rPr>
      <t xml:space="preserve"> Transparents</t>
    </r>
  </si>
  <si>
    <t>Achat du Mobilier Bibiotehèque</t>
  </si>
  <si>
    <t>Prix Unitaire HT en Dhs</t>
  </si>
  <si>
    <t>Prix Total HT en Dhs</t>
  </si>
  <si>
    <t>Option : Protection ABS</t>
  </si>
  <si>
    <t xml:space="preserve"> Option : Têtière</t>
  </si>
  <si>
    <t>Garantie complète 2-ans</t>
  </si>
  <si>
    <t>Salles de thèse</t>
  </si>
  <si>
    <t>MONTANT HTVA</t>
  </si>
  <si>
    <t>MONTANT TVA</t>
  </si>
  <si>
    <t xml:space="preserve">MONTANT TTC </t>
  </si>
  <si>
    <t xml:space="preserve">Fauteuil supremo bas dossier finition en cuir avec piètement inoxidable chromé à 5 branches sur roullettes réglable de la hauteur d'assise par verin gaz mécanisme synchrome avec réglage de tension accoudoirrs polyeréthanne </t>
  </si>
  <si>
    <t>Armoire bibliothèque DELTA "DEL725"</t>
  </si>
  <si>
    <t xml:space="preserve">Worshop TP-TD, Dissections, Transmission multimedia  </t>
  </si>
  <si>
    <r>
      <rPr>
        <b/>
        <sz val="11"/>
        <rFont val="Arial"/>
        <family val="2"/>
      </rPr>
      <t>Armoire de rangement métallique</t>
    </r>
    <r>
      <rPr>
        <sz val="11"/>
        <rFont val="Arial"/>
        <family val="2"/>
      </rPr>
      <t xml:space="preserve"> compsée:                                                                        2 portes battantes ouvrant à180 ° renforcées sur tte leur hauteur munie de charnières solides soudées et non fixées par rivets. Fermeture par serrure métallique chromé à crémone manouvrées par poignée et clef de sureté.4 tablettes amoviles pouvant sièger directement sur un crémaillère à crans. Dim 1980*1000*450                               Construit de tôle  d'acier plan d'épaisseur min 8/10 les sodures sont électriques par point . Peinture glycérophtalique cuite au four sur tôle soigneusement dégraissé décapée et phosphatée</t>
    </r>
  </si>
  <si>
    <r>
      <rPr>
        <b/>
        <sz val="11"/>
        <rFont val="Arial"/>
        <family val="2"/>
      </rPr>
      <t xml:space="preserve"> Table polyvalente avec pieds rabattables</t>
    </r>
    <r>
      <rPr>
        <sz val="11"/>
        <rFont val="Arial"/>
        <family val="2"/>
      </rPr>
      <t xml:space="preserve">, Dim  1600*700
plateau en panneau léger bois multi-couches Okumé, épaisseurs 19 et 22 mm, contreplaqué de stratifié selon collection MG. Chants bordés en matière synthétique ABS, épaisseur 2 mm, coloris assortis au stratifié ou en bois massif hêtre ou chêne d'épaisseur 6 mm, vernis naturel incolore. La version avec alaise a une retombée de 40 mm. 
Socles d'empilement avec 4 supports en matière synthétique et surface une antidérapante en élastomère noir. 
Le mécanisme d'ouverture est un ressort autobloquant "Locker" avec une pince en tôle zingue, le bâti est en tôle thermolaqué noir. Le connecteur en "V" est en acier traité et chromé. A la fermeture du pied une fixation sous le plateau le retient. 
Pieds pliants avec structure en T symétrique, colonne double en tube rond de Ø 30x2 mm et base simple en tube rond de Ø 35x2 mm avec bouchon noir et section de tubes acier soudés Tig. Traitement de surface chromé. 4 sous-pieds réglables en nylon pour le nivellement. Hauteur des pieds pliants 72.5cm et base 58 cm. 
Spécificité:
-bordure en matière synthétique ABS 2mm ou en bois massif hêtre 6 mm, vernis naturel incolore ou avec alaise de 40mm
-pieds pliants avec mécanisme d'ouverture, ressort autobloquant "Locker"
piètement avec traitement de surface thermolaqué selon nuancier Ral et NCS ou zingué brillant
</t>
    </r>
  </si>
  <si>
    <r>
      <rPr>
        <b/>
        <sz val="11"/>
        <rFont val="Arial"/>
        <family val="2"/>
      </rPr>
      <t>Chaise empilable</t>
    </r>
    <r>
      <rPr>
        <sz val="11"/>
        <rFont val="Arial"/>
        <family val="2"/>
      </rPr>
      <t xml:space="preserve"> de forme classique avec dossier échancré, tablette écritoire rabattable en MDF ou bois hêtre contreplaqué de stratifié, pour droitiers et gauchers, bâti amovible en tube d'acier zingué brillant monocoque bois multi-couches de 10 plis contreplaqué hêtre moulé et galbé, vernis naturel incolore, fixation au bâti par des rivets en acier disposés en 4 points. Structure 4 pieds en tube d'acier rond 20/1.5mm avec dispositif d'empilement et d'accouplement, sections de tubes soudés, traitement de surface chromé, sous-pieds avec surface plane en matière synthétique noir.
Spécificité: 
-sous-pieds en polyéthylène noir
-dispositif d'accouplement et d'empilement inclus, permettant d'assembler et d'aligner les chaises.
-tablette écritoire rabattable
Les options:
-surfaces de finitions disponibles : laqué couvrant, bois contreplaqué hêtre ou chêne, antiglisse avec laque microbilles
-poignée prise-main, découpe en forme d'ellipse dans le dossier pour faciliter la prise en main
-appliques rembourrées, garniture en bois contreplaqué avec rembourrage partiel de l'assise et du dossier, textiles selon notre sélection standard MG
-sous-pieds avec base articulée en nylon ou avec pastille métallique ou feutre
</t>
    </r>
  </si>
  <si>
    <r>
      <rPr>
        <b/>
        <sz val="11"/>
        <rFont val="Arial"/>
        <family val="2"/>
      </rPr>
      <t>Table polyvalente</t>
    </r>
    <r>
      <rPr>
        <sz val="11"/>
        <rFont val="Arial"/>
        <family val="2"/>
      </rPr>
      <t xml:space="preserve"> avec pieds rabattables, Dim  2000mm * 700 mm
plateau en panneau léger bois multi-couches Okumé, épaisseurs 19 et 22 mm, contreplaqué de stratifié selon collection MG. Chants bordés en matière synthétique ABS, épaisseur 2 mm, coloris assortis au stratifié ou en bois massif hêtre ou chêne d'épaisseur 6 mm, vernis naturel incolore. La version avec alaise a une retombée de 40 mm. 
Socles d'empilement avec 4 supports en matière synthétique et surface une antidérapante en élastomère noir. 
Le mécanisme d'ouverture est un ressort autobloquant "Locker" avec une pince en tôle zingue, le bâti est en tôle thermolaqué noir. Le connecteur en "V" est en acier traité et chromé. A la fermeture du pied une fixation sous le plateau le retient. 
Pieds pliants avec structure en T symétrique, colonne double en tube rond de Ø 30x2 mm et base simple en tube rond de Ø 35x2 mm avec bouchon noir et section de tubes acier soudés Tig. Traitement de surface chromé. 4 sous-pieds réglables en nylon pour le nivellement. Hauteur des pieds pliants 72.5cm et base 58 cm. 
Spécificité:
-bordure en matière synthétique ABS 2mm ou en bois massif hêtre 6 mm, vernis naturel incolore ou avec alaise de 40mm
-pieds pliants avec mécanisme d'ouverture, ressort autobloquant "Locker"
piètement avec traitement de surface thermolaqué selon nuancier Ral et NCS ou zingué brillant
</t>
    </r>
  </si>
  <si>
    <r>
      <rPr>
        <b/>
        <sz val="11"/>
        <rFont val="Arial"/>
        <family val="2"/>
      </rPr>
      <t xml:space="preserve">Chaise empilable </t>
    </r>
    <r>
      <rPr>
        <sz val="11"/>
        <rFont val="Arial"/>
        <family val="2"/>
      </rPr>
      <t>de forme classique avec dossier échancré, monocoque bois multi-couches de 10 plis contreplaqué hêtre moulé et galbé, vernis naturel incolore, appliques rembourrées sur le dossier et/ou l'assise avec une garniture en bois contreplaqué avec rembourrage partiel, textiles selon notre sélection standard MG, fixation au bâti par des rivets en acier disposés en 4 points. Structure 4 pieds en tube d'acier rond 20/1.5mm avec dispositif d'empilement et d'accouplement, sections de tubes soudés, traitement de surface chromé, sous-pieds avec surface plane en matière synthétique noir. 
Spécificité: 
-sous-pieds en polyéthylène noir
-dispositif d'accouplement et d'empilement inclus, permettant d'assembler et d'aligner les chaises.
-appliques rembourrées, garniture en bois contreplaqué avec rembourrage partiel de l'assise et/ou du dossier, textiles selon notre sélection standard MG
Les options:
-surfaces de finitions disponibles : laqué couvrant, bois contreplaqué hêtre ou chêne, antiglisse avec laque microbilles
-sous-pieds avec base articulée en nylon ou avec pastille métallique ou feutre</t>
    </r>
    <r>
      <rPr>
        <b/>
        <sz val="11"/>
        <rFont val="Arial"/>
        <family val="2"/>
      </rPr>
      <t xml:space="preserve">
</t>
    </r>
    <r>
      <rPr>
        <sz val="11"/>
        <rFont val="Arial"/>
        <family val="2"/>
      </rPr>
      <t xml:space="preserve">
</t>
    </r>
  </si>
  <si>
    <t>Poste info tout en un sécurisé avec écran escamotable mélaminé 80 x 80 cm
Modèle de postes informatiques révolutionnaires, réglables en hauteur et complètement sécurisés. Piétement à dégagement latéral, composé d’une embase en tôle emboutie, d’un montant vertical en tôle d’acier plié, recouvert d’un carter clipsé et d’une traverse supérieure en acier embouti pour la fixation des piètements au plateau. Fixation des plateaux par insert métallique. Piètement soudé pour garantir une grande rigidité. Goulotte d’électrification de grande capacité. Piètement équipé de vérins réglables d’une course de 25 mm. Finition peinture époxy, 10 coloris au choix. Plateau en panneau de particules agglomérées de densité 690 kg/m3. Au choix : mélaminé ou stratifié, chants en PVC antichocs 2 mm. 12 coloris au choix. Plateau non feu de type M3. Panneau certifié PEFC. Option incluse dans la version escamotable : bac sécurisé pour recevoir clavier et souris. En option : support UC tôle sécurisé par une barre anti vol. Support UC tôle sécurisé avec une porte fermeture à clé. Tablette clavier coulissante en tôle (identique à la structure). Fabrication UE conforme aux normes NF EN 1729-1 et 1729-2. Normes environnementales : Bois PEFC ET Epoxy 14001. Garantie 10 ans contre tous vices de fabrication. Garantie à vie sur les soudures contre tous vices de fabrication, Hauteur : 76 cm.</t>
  </si>
  <si>
    <t>Divan d'examen piétement en acier inoxydable matelas en simili cuir lavable                              2 plans sans accoudoires poid 28 kg Dim. L 186* l62 * H 78 Cm avec dossier garantie &amp; an</t>
  </si>
  <si>
    <t xml:space="preserve">Tabouret pivotant à vis et à colonne Dim de l'assise 36 Hauteur d'assise variable de 51 à 70 cm charge de travail max 135 kg  diamétre 36 cm avec dossier </t>
  </si>
  <si>
    <t>Table spéciale QUATTRO TP                                                                                                       Table spéciale QUATTO TP sur roulettes larg 1100 prof 600 ha                                                    Structure métallique tube carrée 50x50mm                                                                             Plateau en bois mélamine ep.30mm</t>
  </si>
  <si>
    <t>Chariot lit  à hauteur variable électrique 25 à 77,5 CM  angle proclive /déclive 13,5° sommier monobloc à lattes ABS grilles epoxy ou lattes bois   4 supports potences relève -buste électrique  reléve jambe électrique à plicature  barrière de lit securisant</t>
  </si>
  <si>
    <t>Vistiaire Biplace semi monobloc 6 casiers Dim H 180 *L 90 * prof 50 cm  epaisseur de la tôle 8/10 ème couleur strusture grise et portes blues poids 59KG                                                  fermeture par serrure avec porte étiquette</t>
  </si>
  <si>
    <t>Table Basse carée:
Dimensions
• Largeur60 cm
• Profondeur80 cm
• Hauteur41 cm
Piètement
• Finition du piètementArgent
• MatièreAcier
• Forme du piètementTulipe
Plateau
• Epaisseur25 mm
• Dimensions (LxP)60 x 80 cm
• MatièreBois mélaminé
• Traitement de surfaceAnti-chocs
• Forme de la tableDroit</t>
  </si>
  <si>
    <t>Fauteuil modulaire de grande dimension composé d'éléments entièrement interchangeables, conçu pour les salles de conférence. </t>
  </si>
  <si>
    <r>
      <t>Formes </t>
    </r>
    <r>
      <rPr>
        <b/>
        <sz val="9"/>
        <color rgb="FF000000"/>
        <rFont val="Calibri"/>
        <family val="2"/>
      </rPr>
      <t>ergonomiques</t>
    </r>
    <r>
      <rPr>
        <sz val="9"/>
        <color rgb="FF000000"/>
        <rFont val="Calibri"/>
        <family val="2"/>
      </rPr>
      <t xml:space="preserve"> du siège et du dossier.  Tube et tôle d'acier, soudures à l’arc à fil continu 
                        </t>
    </r>
  </si>
  <si>
    <r>
      <t>Système de garnissage Integral Form :</t>
    </r>
    <r>
      <rPr>
        <sz val="9"/>
        <color rgb="FF000000"/>
        <rFont val="Calibri"/>
        <family val="2"/>
      </rPr>
      <t> garnissage totalement intégré en mousse, sans coutures.</t>
    </r>
  </si>
  <si>
    <t>Siège et dossier protégés par des bacs totalement lavables qui protègent la garniture à l'arrière.</t>
  </si>
  <si>
    <r>
      <t>Le fauteuil est monté sur </t>
    </r>
    <r>
      <rPr>
        <b/>
        <sz val="9"/>
        <color rgb="FF000000"/>
        <rFont val="Calibri"/>
        <family val="2"/>
      </rPr>
      <t>deux pieds métalliques</t>
    </r>
    <r>
      <rPr>
        <sz val="9"/>
        <color rgb="FF000000"/>
        <rFont val="Calibri"/>
        <family val="2"/>
      </rPr>
      <t>. Permet de remplacer facilement le siège sans avoir à démonter le fauteuil</t>
    </r>
  </si>
  <si>
    <r>
      <t>Appuie-tête</t>
    </r>
    <r>
      <rPr>
        <sz val="9"/>
        <color rgb="FF000000"/>
        <rFont val="Calibri"/>
        <family val="2"/>
      </rPr>
      <t> en option avec des coussins interchangeables, Integral Form et bac de protection.</t>
    </r>
  </si>
  <si>
    <r>
      <t>Réaction au feu : l</t>
    </r>
    <r>
      <rPr>
        <sz val="9"/>
        <color rgb="FF000000"/>
        <rFont val="Calibri"/>
        <family val="2"/>
      </rPr>
      <t>e produit doit être conforme aux règlementations internationales.</t>
    </r>
  </si>
  <si>
    <t>Avec fixation sur place</t>
  </si>
  <si>
    <t>Type Fixée au sol
Matériaux Contreplaqué de hêtre multi-couche
 Acier laqué époxy, Tissu Xtreme</t>
  </si>
  <si>
    <t>LI19-P21680/MPT</t>
  </si>
  <si>
    <r>
      <rPr>
        <b/>
        <sz val="10"/>
        <rFont val="Arial"/>
        <family val="2"/>
      </rPr>
      <t>BENCH 2 POSTES FACE A FACE</t>
    </r>
    <r>
      <rPr>
        <sz val="10"/>
        <rFont val="Arial"/>
        <family val="2"/>
      </rPr>
      <t xml:space="preserve">
 </t>
    </r>
    <r>
      <rPr>
        <b/>
        <sz val="10"/>
        <rFont val="Arial"/>
        <family val="2"/>
      </rPr>
      <t>Plan de travail :</t>
    </r>
    <r>
      <rPr>
        <sz val="10"/>
        <rFont val="Arial"/>
        <family val="2"/>
      </rPr>
      <t xml:space="preserve">
Bench 2 postes face à face gamme Tibas  de Haworth ou similaire.
Dimensions : 1600 x 1600 x H 740 mm environ 
• Plateaux de particules mélaminés selon la norme DIN 68765-H1 
• Classe d’émission E1 
• Mélamine revêtue de résine
• Epaisseur : 25 mm
• Chant ABS, épaisseur 2 mm
</t>
    </r>
    <r>
      <rPr>
        <b/>
        <sz val="10"/>
        <rFont val="Arial"/>
        <family val="2"/>
      </rPr>
      <t xml:space="preserve">Piétement :  </t>
    </r>
    <r>
      <rPr>
        <sz val="10"/>
        <rFont val="Arial"/>
        <family val="2"/>
      </rPr>
      <t xml:space="preserve">
Piétement métallique, 4 pieds de forme à pont. 
Réalisés en acier laqué Epoxy de section 40X40mm inoxidable
Vérins de réglage intégrés au piètement avec un jeu de 0 à 15mm.
Hauteur indiquée par une graduation située sur le pied.
Réglage avec clé Allen.
Fixation par visses à têtes fraisées.
</t>
    </r>
    <r>
      <rPr>
        <b/>
        <sz val="10"/>
        <rFont val="Arial"/>
        <family val="2"/>
      </rPr>
      <t>Ecran de séparation :</t>
    </r>
    <r>
      <rPr>
        <sz val="10"/>
        <rFont val="Arial"/>
        <family val="2"/>
      </rPr>
      <t xml:space="preserve">
</t>
    </r>
    <r>
      <rPr>
        <b/>
        <sz val="10"/>
        <rFont val="Arial"/>
        <family val="2"/>
      </rPr>
      <t>Ecran Frontal :</t>
    </r>
    <r>
      <rPr>
        <sz val="10"/>
        <rFont val="Arial"/>
        <family val="2"/>
      </rPr>
      <t xml:space="preserve">
Ecran de séparation gamme Universal Screen de Haworth ou similaire constitué d’un panneau en aggloméré de bois de 21mm d’épaisseur.
L’écran est recouvert d’un tissu 100% polyester de densité 560gr/ml.
Bandeau de finition en plastique gris entoure l’écran.
Fixation avec support cylindrique à une console elle-même reliée à la traverse du bureau.
Ecran latéral :
Ecran latéral de forme Trapézoidale gamme Universal Screen de Haworth ou similaire.
Ecran de séparation constitué d’un panneau en aggloméré de bois de 21mm d’épaisseur.
L’écran est recouvert d’un tissu 100% polyester de densité 560gr/ml.
Bandeau de finition en plastique gris entoure l’écran.
Fixation avec mâchoire de fixation côté utilisateur.
</t>
    </r>
  </si>
  <si>
    <r>
      <rPr>
        <b/>
        <sz val="10"/>
        <rFont val="Arial"/>
        <family val="2"/>
      </rPr>
      <t xml:space="preserve">
BIBLIOTHEQUE  Rayonnages double face  : 
Dimension:Hauteur : 180 cm Profondeur : 30 cm Largeur : 93 cm 
R</t>
    </r>
    <r>
      <rPr>
        <sz val="10"/>
        <rFont val="Arial"/>
        <family val="2"/>
      </rPr>
      <t xml:space="preserve">ayonnage professionnel  montants en bois, épaisseur 30 mm, revêtu de stratifié sur les deux faces, muni de trou de diamètre 5mm  les chants sont protégés par  PVC de 2 mm d’épaisseur collé à chaud.
Sur les montants des trous sont  positionnés tous les 50 mm pour réglage des tablettes en hauteur.
Les montants sont équipés de 2 régulateurs en PVC, pour réglage en hauteur.
Le rayonnage double est constitué de deux travées doubles Dos à dos , chaque travée est équipée de 5 tablettes profondeur 25 à 30 cm  en bois 30 mm d’épaisseur revêtue de stratifié sur les faces au fond de chaque tablette un rebord en bois et une rail en tôle plié sous forme d’oméga pouvant recevoir un serre livre  en tôle pliée avec porte étiquette, 
Bandeau de signalisation en tôle TC de dimension  L 93 x H 10 peint en époxy noir et monté entre les deux montants par des équerres en tôle.
Hauteur : 180 cm Profondeur : 50 à 60 cm Largeur : 93 cm
Les  travées doubles en position dos à dos sont solidaire par une structure en tube rectangulaire 50X 30  équipé de 4 embouts en ABS noir.
    </t>
    </r>
    <r>
      <rPr>
        <sz val="12"/>
        <rFont val="Times New Roman"/>
        <family val="1"/>
      </rPr>
      <t xml:space="preserve">
</t>
    </r>
  </si>
  <si>
    <r>
      <rPr>
        <b/>
        <sz val="10"/>
        <rFont val="Arial"/>
        <family val="2"/>
      </rPr>
      <t xml:space="preserve">
BIBLIOTHEQUE  Rayonnages simple face  : 
Dimension:</t>
    </r>
    <r>
      <rPr>
        <sz val="10"/>
        <rFont val="Arial"/>
        <family val="2"/>
      </rPr>
      <t xml:space="preserve"> Hauteur : 180 cm Profondeur : 30 cm Largeur : 93 cm
Rayonnage professionnel  Montants en bois, épaisseur 30 mm, revêtu de stratifié sur les deux faces, muni de trou de diamètre 5mm  les trous positionnés tous les 50 mm pour réglage des tablettes en hauteur , les chants sont protégés par  PVC de 2 mm d’épaisseur collé à chaud .
Les montants sont équipés de 2 régulateurs, avec réglage en hauteur.
5 tablettes profondeur 25 à 30 cm en bois 30 mm d’épaisseur revêtue de stratifié sur les faces avec l’arrière constituant un rebord en bois et une rail en tôle plié sous forme d’oméga pouvant recevoir un serre livre par tablette en tôle pliée avec porte étiquette
Bandeau de signalisation en tôle TC peint en époxy noir et monté entre les deux montants.
Hauteur : 180 cm Profondeur : 30 cm Largeur : 93 cm
Le dos des travées est renforcé par une structure métallique en tube rectangulaire de 50X30 équipés de 4 embouts en ABS noir
    </t>
    </r>
    <r>
      <rPr>
        <sz val="12"/>
        <rFont val="Times New Roman"/>
        <family val="1"/>
      </rPr>
      <t xml:space="preserve">
</t>
    </r>
  </si>
  <si>
    <r>
      <rPr>
        <b/>
        <sz val="10"/>
        <rFont val="Arial"/>
        <family val="2"/>
      </rPr>
      <t>Fauteuil de travail :</t>
    </r>
    <r>
      <rPr>
        <sz val="10"/>
        <rFont val="Arial"/>
        <family val="2"/>
      </rPr>
      <t xml:space="preserve">
Fauteuil d’assise sur 4 pieds.
Chaise empilable 
Structure 4 pieds en acier chromé diamètre 22 mm sur patins PVC 
Accoudoirs fixes en PVC à 2 branches et manchette reliant l’assie et le dossier
Coque de protection de l’assise et du dossier en PVC
Assise et dossier en mousse moulée haute densité (Mousse d´assise 45 mm. Mousse de dossier 30 mm. Mousse ventilée) tapissés de tissu anti feu classe M1
Dimensions : 
Assise : 480x475mm
Dossier : hauteur 460mm
</t>
    </r>
  </si>
  <si>
    <t xml:space="preserve">Structure métallique, panneaux d’habillage finition stratifié Equipé de 6 tablettes (3 tablettes de chaque cote ),  renforcée par  une structure en tube finition époxy, avec 2 poignées
4 roulettes à biles dont deux avec freins multidirectionnelles
Dimensions : L (770 à 775) x H (973 à 977) x P (480 à 485) mm
</t>
  </si>
  <si>
    <r>
      <t xml:space="preserve">TABLE DE LECTURE  RONDE diametre 120 cm
</t>
    </r>
    <r>
      <rPr>
        <sz val="10"/>
        <rFont val="Arial"/>
        <family val="2"/>
      </rPr>
      <t xml:space="preserve">Table de réunion ronde de diamètre 1200mm.
Plan de travail en panneau de particules mélaminé de haute densité (ép. 30 m/m) plaqué double faces, chants plaqués pvc anti-choc de 2 mm d’épaisseur.
Piétements métalliques corolle avec base ronde.
L’ensemble des éléments métalliques reçoivent un traitement de surface anticorrosion avant application d’une peinture Époxy de 40 à 60 microns cuite au four à 200°.
</t>
    </r>
  </si>
  <si>
    <r>
      <t>TABLE DE LECTURE  RONDE diametre 160 cm
T</t>
    </r>
    <r>
      <rPr>
        <sz val="10"/>
        <rFont val="Arial"/>
        <family val="2"/>
      </rPr>
      <t xml:space="preserve">able de réunion ronde de diamètre 1600mm.
Plan de travail en panneau de particules mélaminé de haute densité (ép. 30 m/m) plaqué double faces, chants plaqués pvc anti-choc de 2 mm d’épaisseur.
Piétements en croix en panneaux  de particules mélaminés selon la norme DIN 68765-H1 .
Vérins de réglage intégrés au piètement 
</t>
    </r>
  </si>
  <si>
    <r>
      <t xml:space="preserve">TABLE DE LECTURE  CARRE 120 cm
</t>
    </r>
    <r>
      <rPr>
        <sz val="10"/>
        <rFont val="Arial"/>
        <family val="2"/>
      </rPr>
      <t>Table crrée  semi métallique de dimensions 120 x120 x H=75 cm. 
Plan de travail en panneaux de particules de haute densité (ép. 19 m/m) plaqué double faces, chants en pvc anti-choc.
Deux piétements de chaque extrémité en tube rectangulaire 50x50 équipés chacun de régulateurs et un piètement central.
Traverses inférieures en tube rectangulaire 40x30, équipée à chaque extrémité d’une pièce de fixation en acier usiné.
Tous les éléments métalliques reçoivent un traitement de surface dans un tunnel à 3 étages avant application d’une peinture Époxy de 40 à 60 microns cuite au four à 200°.</t>
    </r>
  </si>
  <si>
    <t xml:space="preserve">Présentoir à revues H. 180 X L. 60 X P. 93 cm 
- 10 tablettes bois fixes de stockage. 
- 10 tablettes métalliques  inclinées de présentation profondeur 25 cm. 
- 4 vérins anti dérapant réglables.
- L'assemblage est fait par ferrures d'assemblage de premier choix.
Dimension:
Hauteur : 180 cm
Profondeur : 60 cm
Largeur : 93 cm
Corps et tablettes fixes
En panneau mélaminé de densité 630 à 710 kg/m3, épaisseur 19 mm, certifiés non feu d. des panneaux certifiés E1 (contrôle d’émission de formaldéhydes) .
tablettes métalliques  inclinées 
Les tablettes sont en tôle acier de qualité laqué époxy épaisseur 10/10. Elles sont à double plis raidisseurs et sans arête vive à la façade.  </t>
  </si>
  <si>
    <r>
      <t xml:space="preserve">Canapé pour lecture 2 places
</t>
    </r>
    <r>
      <rPr>
        <sz val="10"/>
        <color theme="1"/>
        <rFont val="Arial"/>
        <family val="2"/>
      </rPr>
      <t>dimension L 1470 x P 880 x H assise 450 mm hauteur totale 700 mm
L'assise et le dossier sont entièrement rembourrés. La structure du siège comprend des ressorts DUX de qualité supérieure. Le fauteuil peut être recouvert de deux couleurs différentes  dans un type de finition.
Cadre a une  base chromée qui  est faite de barres d'acier avec des patins transparents pour les sols durs
 Revetement en tissu</t>
    </r>
  </si>
  <si>
    <r>
      <t xml:space="preserve">Coin lecture une place
</t>
    </r>
    <r>
      <rPr>
        <sz val="10"/>
        <rFont val="Arial"/>
        <family val="2"/>
      </rPr>
      <t xml:space="preserve"> Alcôve pour lecture une place composé de paravent en MDF rainuré rembourré de mousse  et une  assise en mousse HR revêtus de tissu anti feu  chaque assise à un cousin et un cal dos dimension largeur 860 Profondeur 820 Hauteur 1280 mm hauteur assise 440 mm</t>
    </r>
  </si>
  <si>
    <r>
      <t xml:space="preserve">Canapé pour lecture 1 place 
</t>
    </r>
    <r>
      <rPr>
        <sz val="10"/>
        <color theme="1"/>
        <rFont val="Arial"/>
        <family val="2"/>
      </rPr>
      <t>Dimension L 790 x P 880 x H assise 450 mm hauteur totale 700 mm
L'assise et le dossier sont entièrement rembourrés. La structure du siège comprend des ressorts DUX de qualité supérieure. Le fauteuil peut être recouvert de deux couleurs différentes  dans un type de finition.
Cadre a une  base chromée qui  est faite de barres d'acier avec des patins transparents pour les sols durs
 Revetement en tissu</t>
    </r>
  </si>
  <si>
    <r>
      <t xml:space="preserve">Coin lecture 4 place
 </t>
    </r>
    <r>
      <rPr>
        <sz val="10"/>
        <color theme="1"/>
        <rFont val="Arial"/>
        <family val="2"/>
      </rPr>
      <t>Alcôve  lecture pour 4 places composé de paravent en MDF rainuré rembourré de mousse qui assure une isolation phonique qui constitue une bulle de silence  les  assises sont en coque de bois massif rembouré en mousse HR revêtus de tissu anti feu  chaque assise à un cousin et un cal dos , les  dimensions: largeur 2440 Profondeur 1720 Hauteur 1280 mm hauteur assise 440 mm</t>
    </r>
  </si>
  <si>
    <r>
      <t xml:space="preserve">Chauffeuse 1 place 
</t>
    </r>
    <r>
      <rPr>
        <sz val="10"/>
        <color theme="1"/>
        <rFont val="Arial"/>
        <family val="2"/>
      </rPr>
      <t>Chauffeuse monocoque avec accoudoirs integrés de forme circulaire</t>
    </r>
    <r>
      <rPr>
        <b/>
        <sz val="10"/>
        <color theme="1"/>
        <rFont val="Arial"/>
        <family val="2"/>
      </rPr>
      <t xml:space="preserve">
</t>
    </r>
    <r>
      <rPr>
        <sz val="10"/>
        <color theme="1"/>
        <rFont val="Arial"/>
        <family val="2"/>
      </rPr>
      <t>piètements en socle croisés 4 branches en acier à haute résistance chromé, coque de forme lounge , structure en acier, rembourage en mousse injectée HR
Dimensions : H 770 x L 600 x hauteur assise 450 mm,
Finition en tissu anti feu</t>
    </r>
  </si>
  <si>
    <r>
      <t xml:space="preserve">Table basse ronde
</t>
    </r>
    <r>
      <rPr>
        <sz val="10"/>
        <color theme="1"/>
        <rFont val="Arial"/>
        <family val="2"/>
      </rPr>
      <t>Diamètre 60cm
Plan de travail en bois. Epaisseur de 30mm. Finition mélamine.
Piètement 4 branches en acier ou aluminium, sur patins, finition chromée.</t>
    </r>
  </si>
  <si>
    <r>
      <rPr>
        <b/>
        <sz val="9"/>
        <color rgb="FF000000"/>
        <rFont val="Arial"/>
        <family val="2"/>
      </rPr>
      <t xml:space="preserve">Chauffeuse JURY
</t>
    </r>
    <r>
      <rPr>
        <sz val="9"/>
        <color rgb="FF000000"/>
        <rFont val="Arial"/>
        <family val="2"/>
      </rPr>
      <t>Chauffeuse monocoque avec accoudoirs integrés de forme circulaire
piètements en socle croisés 4 branches en acier à haute résistance chromé, coque de forme lounge , structure en acier, rembourage en mousse injectée HR
Dimensions : H 770 x L 600 x hauteur assise 450 mm,
Finition en tissu cuir</t>
    </r>
  </si>
  <si>
    <r>
      <t xml:space="preserve">TABLE JURY
</t>
    </r>
    <r>
      <rPr>
        <sz val="9"/>
        <color rgb="FF000000"/>
        <rFont val="Arial"/>
        <family val="2"/>
      </rPr>
      <t>Diamètre 60cm
Plan de travail en bois. Epaisseur de 30mm. Finition mélamine.
Piètement 4 branches en acier ou aluminium, sur patins, finition chromée.</t>
    </r>
  </si>
  <si>
    <r>
      <rPr>
        <b/>
        <sz val="9"/>
        <rFont val="Arial"/>
        <family val="2"/>
      </rPr>
      <t xml:space="preserve">Pupitre thésard </t>
    </r>
    <r>
      <rPr>
        <sz val="9"/>
        <rFont val="Arial"/>
        <family val="2"/>
      </rPr>
      <t xml:space="preserve">
Pupitre thésard numérique intégrée et  enceinte de 60 Watts.</t>
    </r>
  </si>
  <si>
    <r>
      <rPr>
        <b/>
        <sz val="10"/>
        <rFont val="Arial"/>
        <family val="2"/>
      </rPr>
      <t>FAUTEUILPOUR AUDITORIUM</t>
    </r>
    <r>
      <rPr>
        <sz val="10"/>
        <rFont val="Arial"/>
        <family val="2"/>
      </rPr>
      <t xml:space="preserve">
Ce prix rémunère la fourniture, la pose et mise en place des fauteuils hauts de gammes ayant les caractéristiques techniques suivantes : 
Fauteuils modulaires constitués d’éléments remplaçables. 
L’assise et le dossier sont composés de deux blocs en mousse de polyuréthanne moulée renforcés par une structure métallique interne, habillage, exempt de coutures et de piqures, 
forme anatomique, présente une courbure dans la zone des reins et de cannelures verticales et horizontales, le coussin d’assise, lui aussi de forme anatomique, est lisse. Il ne présente 
cannelures, ni rainures, ce qui permet d’éviter que la poussière s’incruste. La finition des carters d’assise et de dossier, en matériau IF727 entièrement lavable, protège le fauteuil. L’assise se relève automatiquement grâce à un mécanisme à double ressort intégré au carter d’assise, ce mécanisme est extrêmement silencieux et ne requiert aucun graissage. 
Chaque fauteuil est monté sur deux piétements latéraux polypropylène injecté évitant toute usure des boulons et chevilles à expansion ou des tire-fond permettant de fixer les fauteuils au sol et la platine de fixation peut s’adapter à la pente de la salle. La rigidité et la stabilité des rangées, assurées par la fixation des pieds au sol, sont renforcées par la jonction entre les 
dossiers des fauteuils. 
Le carter d’assise est perforé afin d’assurer une absorption acoustique appropriée lorsque le siège est inoccupé et l’assise relevée. Ce carter peut être entièrement recouvert de tissu sans perdre ses propriétés acoustiques. 
Dimensions : 
Entraxe entre deux fauteuils : 520 à 540 mm 
Hauteur totale : de 900 à 920 mm 
Largeur d’assise : 500 mm 
Revêtement : 
Tissu velours classe M1 coloris au choix de maitre d’ouvrage (index 5BS 5811) 
Polypropylène : 
Polypropylène Copolymère IF-727 
Résistance à la rupture DIN53455 28N/mm² 
Résistance aux chocs DIN53453 : sans rupture 
Mousse polypropylène 
Densité de l’assise : 65 kg.m3 
Densité de dossier : 45 kg.m3 
Normes : 
Relatives à la réaction au feu selon la norme « UNE23727/NF 92-503 » 
Tissu M1-Mousse M4-Plastique M3 
Garantie : 
Le soumissionnaire doit fournir une attestation de garante de 10 ans concernant l’assise. 
Ce prix comprend fourniture, fixation, pose y compris toutes sujétions d’accessoires et installation.</t>
    </r>
  </si>
  <si>
    <r>
      <rPr>
        <b/>
        <sz val="10"/>
        <rFont val="Arial"/>
        <family val="2"/>
      </rPr>
      <t>TABLE DE LECTURE POUR 10 PERSONNES</t>
    </r>
    <r>
      <rPr>
        <sz val="10"/>
        <rFont val="Arial"/>
        <family val="2"/>
      </rPr>
      <t xml:space="preserve">
 </t>
    </r>
    <r>
      <rPr>
        <b/>
        <sz val="10"/>
        <rFont val="Arial"/>
        <family val="2"/>
      </rPr>
      <t>Plan de travail :</t>
    </r>
    <r>
      <rPr>
        <sz val="10"/>
        <rFont val="Arial"/>
        <family val="2"/>
      </rPr>
      <t xml:space="preserve">
En aggloméré de bois de 19 mm d’épaisseur de dimensions : 3600 x 1000 x H 740 mm environ 
• Plateaux de particules mélaminés selon la norme DIN 68765-H1 
• Classe d’émission E1 
• Mélamine revêtue de résine
• Epaisseur : 19 mm
• Chant ABS, épaisseur 2 mm
</t>
    </r>
    <r>
      <rPr>
        <b/>
        <sz val="10"/>
        <rFont val="Arial"/>
        <family val="2"/>
      </rPr>
      <t xml:space="preserve">Piétement                                                                                                                                                                                                  
</t>
    </r>
    <r>
      <rPr>
        <sz val="10"/>
        <rFont val="Arial"/>
        <family val="2"/>
      </rPr>
      <t xml:space="preserve"> Piétement métallique, 3 pieds en H de forme à pont , deux d'extrimité et  un pieds partagé au milieu de la table en retrait
Réalisés en acier laqué Epoxy de section carre  50X 50 mm inoxidable
Vérins de réglage intégrés au piètement avec un jeu de 0 à 15mm...
structure support plan de travail en tube rectangulaire 40x30, équipée à chaque extrémité d’une pièce de fixation en acier usiné qui permettent une surelevation de plateau de 8 mm
la structure est doté d'une traverse  inferieur repose pied,
le plan de travail  est menu de gouloute pour passage de cable et 2 trappes en aluminium equipées avec deux prises de courant electrique et 2RJ45
.Tous les éléments métalliques reçoivent un traitement de surface dans un tunnel à 3 étages avant application d’une peinture Époxy de 40 à 60 microns cuite au four à 200°.
</t>
    </r>
  </si>
  <si>
    <r>
      <rPr>
        <b/>
        <sz val="10"/>
        <rFont val="Arial"/>
        <family val="2"/>
      </rPr>
      <t>BENCH  4 POSTES FACE A FACE</t>
    </r>
    <r>
      <rPr>
        <sz val="10"/>
        <rFont val="Arial"/>
        <family val="2"/>
      </rPr>
      <t xml:space="preserve">
 </t>
    </r>
    <r>
      <rPr>
        <b/>
        <sz val="10"/>
        <rFont val="Arial"/>
        <family val="2"/>
      </rPr>
      <t>Plan de travail :</t>
    </r>
    <r>
      <rPr>
        <sz val="10"/>
        <rFont val="Arial"/>
        <family val="2"/>
      </rPr>
      <t xml:space="preserve">
Bench 4 postes face à face .
Dimensions : 1400 x 1200 x H 740 mm environ 
• Plateaux de particules mélaminés selon la norme DIN 68765-H1 
• Classe d’émission E1 
• Mélamine revêtue de résine
• Epaisseur : 19 mm
• Chant ABS, épaisseur 2 mm                                                                                                                                                                                                                                     le plan de travail  est menu de gouloute pour passage de cable et de trappe en aluminium equipées avec deux prises de courant electrique et 2RJ45  
</t>
    </r>
    <r>
      <rPr>
        <b/>
        <sz val="10"/>
        <rFont val="Arial"/>
        <family val="2"/>
      </rPr>
      <t xml:space="preserve">Piétement :  </t>
    </r>
    <r>
      <rPr>
        <sz val="10"/>
        <rFont val="Arial"/>
        <family val="2"/>
      </rPr>
      <t xml:space="preserve">
Piétement métallique, 4 pieds de forme à pont. 
Réalisés en acier laqué Epoxy de section rectangualire  50X 30mm inoxidable
Vérins de réglage intégrés au piètement avec un jeu de 0 à 15mm...
Traverse inférieure en tube rectangulaire 40x30, équipée à chaque extrémité d’une pièce de fixation en acier usiné.
</t>
    </r>
    <r>
      <rPr>
        <b/>
        <sz val="10"/>
        <rFont val="Arial"/>
        <family val="2"/>
      </rPr>
      <t>Ecran de séparation :</t>
    </r>
    <r>
      <rPr>
        <sz val="10"/>
        <rFont val="Arial"/>
        <family val="2"/>
      </rPr>
      <t xml:space="preserve">
</t>
    </r>
    <r>
      <rPr>
        <b/>
        <sz val="10"/>
        <rFont val="Arial"/>
        <family val="2"/>
      </rPr>
      <t>Ecran Frontal :</t>
    </r>
    <r>
      <rPr>
        <sz val="10"/>
        <rFont val="Arial"/>
        <family val="2"/>
      </rPr>
      <t xml:space="preserve">
Ecran de séparation  constitué d’un panneau en aggloméré de bois de 19 mm d’épaisseur
L’écran est recouvert d’un tissu 100% polyester de densité 560gr/ml.
Bandeau de finition en plastique  entoure l’écran.
Fixation avec systeme de fixation invisible.
.Tous les éléments métalliques reçoivent un traitement de surface dans un tunnel à 3 étages avant application d’une peinture Époxy de 40 à 60 microns cuite au four à 200°.
</t>
    </r>
  </si>
  <si>
    <t>Bureau Doyen</t>
  </si>
  <si>
    <t>Ensemble bureau composé de:</t>
  </si>
  <si>
    <t>1 bureau en bois   Large 2300 prof 2042 mm haut 750mm composé:</t>
  </si>
  <si>
    <t>Bureau  en placage bois naturel noyer, Dimension L=230Xp=100xH=73cm. Epaisseur du plateau et du piétement est de 50 mm.
Jonction entre les piétements et le plan de travail se fait avec avec des pièces en aluminium moulé en quard de rond.
Voile de fond de même finition que le bureau, le plateau est recouvert
d’un dessus en verre.Le bureau est muni d’un meuble retour porteur composé de: 2 Armoires à portes battantes et 2 Tiroirs centraux
Bahut à 4 portes en battantes en bois finition placage naturel
Dimension L=242 x P=60 x H=58 cm.</t>
  </si>
  <si>
    <r>
      <rPr>
        <b/>
        <sz val="9"/>
        <rFont val="Arial"/>
        <family val="2"/>
      </rPr>
      <t xml:space="preserve">Fauteuil président                                                                                                                                                                                                                                                                              </t>
    </r>
    <r>
      <rPr>
        <sz val="9"/>
        <rFont val="Arial"/>
        <family val="2"/>
      </rPr>
      <t xml:space="preserve">  fauteuil haut dossier avec tétière en cuir socle en  5 branches  en aluminium polis sur roulettes diamtere 65mm
Dossier et assise avec rembourrage intégral, structuré en larges bandeaux surpiqués.
 Réglage de la hauteur du dossier par crémaillère (60 mm). 
Epaisseur du rembourrage dossier : 30mm
La housse du revêtement est enfilée (non collée). 
 Mécanisme synchrone Bodyfloat avec un angle maximal d'ouverture de 125° 5 positions de blocage avec retour anti-choc
 Dimension  total  H 1320 mm L480 P 710 mm  assise L 480 mm P 410   dossier  H 660 L 480mm  reglage en hauteur r contenu 413 - 535  mm  finition en cuir                                                                                                                           </t>
    </r>
  </si>
  <si>
    <r>
      <rPr>
        <b/>
        <sz val="9"/>
        <rFont val="Arial"/>
        <family val="2"/>
      </rPr>
      <t xml:space="preserve">Fauteuil visiteur                                                                                                                                                                                                                                                                            </t>
    </r>
    <r>
      <rPr>
        <sz val="9"/>
        <rFont val="Arial"/>
        <family val="2"/>
      </rPr>
      <t xml:space="preserve"> dossier en cuir socle  5 branches  en aluminium polis sur patins
Dossier et assise avec rembourrage intégral, structuré en larges bandeaux surpiqués
Réglage de la hauteur du dossier par crémaillère (60 mm).
Epaisseur du rembourrage dossier : 30mm
La housse du revêtement est enfilée (non collée)
Mécanisme synchrone Bodyfloat avec un angle maximal d'ouverture de 125°.. 5 positions de blocage avec retour anti-choc                                                                                                                                  dimension  total  H 1090 mm L480 P 710 mm  assise L 480 mm P 410   dossier  H 540 mm L 480mm  reglage en hauteur reglage                                                                                                         finition en cuir </t>
    </r>
  </si>
  <si>
    <r>
      <rPr>
        <b/>
        <sz val="9"/>
        <rFont val="Arial"/>
        <family val="2"/>
      </rPr>
      <t xml:space="preserve">Table de réunion doyen                                                                                                                                                                                                                                                                               </t>
    </r>
    <r>
      <rPr>
        <sz val="9"/>
        <rFont val="Arial"/>
        <family val="2"/>
      </rPr>
      <t>Table de réunion  en ébénisterie  diametre   13000 mm haut 735 mm  en placage bois naturel noyer. De forme ronde épaisseur du plateau et du piétement est de 50 mm. De même finition que le bureau du doyen , pieds  sous forme de colonne carré à 4 coins equipée de profils aluminium anodisé</t>
    </r>
  </si>
  <si>
    <r>
      <rPr>
        <b/>
        <sz val="9"/>
        <rFont val="Arial"/>
        <family val="2"/>
      </rPr>
      <t>canapé 3 places en cuir buffle</t>
    </r>
    <r>
      <rPr>
        <sz val="9"/>
        <rFont val="Arial"/>
        <family val="2"/>
      </rPr>
      <t xml:space="preserve">
Ensemble salon composé de :
1 canapé 2 places  large 256 cm de longueur, 98 cm de profondeur, hauteur 82 cm. Assise et dossier en mousse de haute densité avec coussins rembourrés. Assise composée de 2 coussins et dossier composé de 2 coussins. Accoudoirs fixes larges intégrés dans le moule du siège. Revêtement en cuir 1 er choix</t>
    </r>
  </si>
  <si>
    <r>
      <rPr>
        <b/>
        <sz val="9"/>
        <rFont val="Arial"/>
        <family val="2"/>
      </rPr>
      <t>Fauteuil 1 place</t>
    </r>
    <r>
      <rPr>
        <sz val="9"/>
        <rFont val="Arial"/>
        <family val="2"/>
      </rPr>
      <t xml:space="preserve">
un canapé 1 places 121 cm de longueur, 98 cm de profondeur, hauteur 82 cm. Assise et dossier en mousse de haute densité avec coussins rembourrés. Assise composée de 1 coussin et dossier composé de 1 coussin. Accoudoirs fixes larges intégrés dans le moule du siège. Revêtement en cuir 1 er choix.
</t>
    </r>
    <r>
      <rPr>
        <u/>
        <sz val="9"/>
        <rFont val="Arial"/>
        <family val="2"/>
      </rPr>
      <t>Finition en cuir</t>
    </r>
  </si>
  <si>
    <t>Table basse vitrée rectangulaire dimension 1300x750 mm hauteur 380 mm top en verre de 10 mm d'épaisseur                                                                                                                                                                                                                                                 Structure en acier chromé</t>
  </si>
  <si>
    <r>
      <rPr>
        <b/>
        <sz val="9"/>
        <rFont val="Arial"/>
        <family val="2"/>
      </rPr>
      <t>Table de coin</t>
    </r>
    <r>
      <rPr>
        <sz val="9"/>
        <rFont val="Arial"/>
        <family val="2"/>
      </rPr>
      <t xml:space="preserve">                                                                                                                                                                                                                                                                                                                     de même gamme et finition que le bureau 
Plateau et les 2 piétements en bois finition placage naturel
Dimension L=80xP=80xH=40 cm</t>
    </r>
  </si>
  <si>
    <r>
      <t xml:space="preserve"> </t>
    </r>
    <r>
      <rPr>
        <b/>
        <sz val="9"/>
        <rFont val="Arial"/>
        <family val="2"/>
      </rPr>
      <t xml:space="preserve">bibliothèque  bureau doyen  </t>
    </r>
    <r>
      <rPr>
        <sz val="9"/>
        <rFont val="Arial"/>
        <family val="2"/>
      </rPr>
      <t xml:space="preserve">                                                                                                                                                                                                                                                                                                                                Bibliothèque spéciale composée de :                                                                                                                                                                                                                                                  de deux  modules  larg 600 prof 440  haut 1650 mm de 4 portesdeux portes battantes en bois de chaque coté et 2 portes vitrées centrales avec niches , le module en bois  est equipé    d'une porte ,une etagere  et support cintre extractable  l'autre porte  est equipée de 3 etageres en bois.  le module  centrale   vitré  de deux portes avec cadre en aluminuim   et  deux  niche  , structure en bois vernis   dimension hors tous L 243 x  P 44  x H 1650  mm                                                                                                                                                                                                                                                              </t>
    </r>
    <r>
      <rPr>
        <u/>
        <sz val="9"/>
        <rFont val="Arial"/>
        <family val="2"/>
      </rPr>
      <t>finition en ébénisterie</t>
    </r>
  </si>
  <si>
    <r>
      <rPr>
        <b/>
        <sz val="9"/>
        <rFont val="Arial"/>
        <family val="2"/>
      </rPr>
      <t xml:space="preserve"> Bahu</t>
    </r>
    <r>
      <rPr>
        <sz val="9"/>
        <rFont val="Arial"/>
        <family val="2"/>
      </rPr>
      <t>t</t>
    </r>
    <r>
      <rPr>
        <b/>
        <sz val="9"/>
        <rFont val="Arial"/>
        <family val="2"/>
      </rPr>
      <t xml:space="preserve"> bureau doyen  </t>
    </r>
    <r>
      <rPr>
        <sz val="9"/>
        <rFont val="Arial"/>
        <family val="2"/>
      </rPr>
      <t xml:space="preserve">                                                                                                                                                                                                                                                                                                                                meuble composée de :                                                                                                                                                                                                                                                  de 4 portes en bois   larg 2430 prof 440  haut 880 mm  les deux portes d'extrimité sont équipés d'un mimi bar et d'un coffre   , structure en bois vernis                                                                                                                                                                                                                                                                            </t>
    </r>
    <r>
      <rPr>
        <u/>
        <sz val="9"/>
        <rFont val="Arial"/>
        <family val="2"/>
      </rPr>
      <t>finition en ébénisterie</t>
    </r>
  </si>
  <si>
    <t>Bureau Responsable * 3</t>
  </si>
  <si>
    <t xml:space="preserve">Bureau de dimension L=200 x l=100 cm X 72 cm, Les plateaux de dessus sont en MDF de 28mm d’épaisseur plaqué bois et vernis. La partie inférieure est recouverte de mélamine couleur aux choix. Les formes extérieures sont arrondies et les chants sont post formés. Les pieds en bois sont composés de poutres métalliques structurelles constituées par des éléments moulés, pliés, soudés entre eux pour former des profils de grande résistance à la flexion et à la torsion.
L’électrification des bureaux est fixée sous le plateau pour le renforcer. Il s’agit d’une poutre d’électrification horizontale qui va d’un pied à l’autre avec les pieds panneaux, Le bureau est muni d'un retour porteur avec niche et 3 tiroirs et 2 portes, dimensions L=180 x l=60 cm.                                                        </t>
  </si>
  <si>
    <r>
      <rPr>
        <b/>
        <sz val="9"/>
        <rFont val="Arial"/>
        <family val="2"/>
      </rPr>
      <t xml:space="preserve">Fauteuil  de travail                                                                                                                                                                                                                                                                    </t>
    </r>
    <r>
      <rPr>
        <sz val="9"/>
        <rFont val="Arial"/>
        <family val="2"/>
      </rPr>
      <t>fauteuil</t>
    </r>
    <r>
      <rPr>
        <b/>
        <sz val="9"/>
        <rFont val="Arial"/>
        <family val="2"/>
      </rPr>
      <t xml:space="preserve"> </t>
    </r>
    <r>
      <rPr>
        <sz val="9"/>
        <rFont val="Arial"/>
        <family val="2"/>
      </rPr>
      <t xml:space="preserve">monocoque de haute qualité avec un très bon niveau de finition, constitué de :
• Haut dossier avec appui tête intégré.
• Assise rembourré en mousse haute densité de 35kg/m3 et 60mm d’épaisseur 
• Dossier rembourré en mousse haute densité de 25kg/m3 et 30mm et 50mm d’épaisseur 
• Revêtement en cuire 1er choix 
• Basculement arrière avec blocage à la position désirée (5 positions).
• Réglage de la tension de basculement.
• Réglage de la hauteur d’assise par vérin à gaz,
• Accoudoirs fixe en aluminium chromé de 40x5mm minimum avec coussinets tapissées et revêtu en cuire 1er choix même couleur que l’assise et dossier
• Socle roulant à 5 branches en aluminium poli posé sur roulettes autofreinées de 65mm de diamètre minimum
• Cache de protection du vérin
• Structure robuste (les fauteuils fragiles seront jugés non conformes)
• Couleur au choix du maitre d’ouvrage
• Hauteur totale du siège : de 1180 - 1270 mm minimum
• Hauteur d’assise : de 500 – 590 mm minimum
• Hauteur d’accoudoirs : 280 mm minimum
• Largeur d'assise: 520 mm 
• Profondeur d'assise: 445 mm
• Diamètre su socle : 715mm minimum
</t>
    </r>
  </si>
  <si>
    <r>
      <rPr>
        <b/>
        <sz val="9"/>
        <rFont val="Arial"/>
        <family val="2"/>
      </rPr>
      <t xml:space="preserve">Fauteuil  visiteur  </t>
    </r>
    <r>
      <rPr>
        <sz val="9"/>
        <rFont val="Arial"/>
        <family val="2"/>
      </rPr>
      <t xml:space="preserve">                                                                                                                                                                                                                                                                             fauteuil monocoque de haute qualité avec un très bon niveau de finition, constitué de :
• Assise rembourré en mousse haute densité de 25kg/m3 et 60mm d’épaisseur 
• Dossier mi-haut rembourré en mousse haute densité de 25kg/m3 et 30mm et 50mm d’épaisseur Revêtement en cuire 1er choix
• Accoudoirs fixe en aluminium chromé de 40x5mm minimum avec coussinets tapissées et revêtu en cuire 1er choix même couleur que l’assise et dossier
• Piétements luge en tube rond chromé de diamètre 30mm minimum et épaisseur 2mm avec patin protégeant le socle.Structure robuste (les fauteuils fragiles seront jugés non conformes)
• Couleur au choix du maitre d’ouvrage
• Hauteur totale du siège : 1005 mm minimum
• Hauteur d’assise : 495 mm minimum
• Hauteur d’accoudoirs : 200 mm minimum
• Largeur d'assise: 520 mm 
• Profondeur d'assise: 460 mm</t>
    </r>
  </si>
  <si>
    <r>
      <rPr>
        <b/>
        <sz val="9"/>
        <rFont val="Arial"/>
        <family val="2"/>
      </rPr>
      <t>Bibliothèque standard</t>
    </r>
    <r>
      <rPr>
        <sz val="9"/>
        <rFont val="Arial"/>
        <family val="2"/>
      </rPr>
      <t xml:space="preserve">                                                                                                                                                                                                                                                                                                                       composée de:                                                                 
2 portes battantes en bois avec 2 tablettes intermédiaires                                                   
2 portes battantes vitrées avec 2 tablettes intermédiaires                                                                                                                                                                                                                                              dimension H 2088 x L 230 x P  425      avec seul dessus et de même finition que bureau responsable   </t>
    </r>
  </si>
  <si>
    <r>
      <rPr>
        <b/>
        <sz val="9"/>
        <rFont val="Arial"/>
        <family val="2"/>
      </rPr>
      <t xml:space="preserve">Meuble bahut                                                                                                                                                                                                                                                                                               </t>
    </r>
    <r>
      <rPr>
        <sz val="9"/>
        <rFont val="Arial"/>
        <family val="2"/>
      </rPr>
      <t xml:space="preserve">  meuble 4 portes L1806 H 785 P 425 mm
4 portes battantes en bois 
avec 1 tablette intermédiaire
socle et dessus
</t>
    </r>
    <r>
      <rPr>
        <u/>
        <sz val="9"/>
        <rFont val="Arial"/>
        <family val="2"/>
      </rPr>
      <t xml:space="preserve"> même finition que bureau responsable </t>
    </r>
  </si>
  <si>
    <r>
      <rPr>
        <b/>
        <sz val="9"/>
        <rFont val="Arial"/>
        <family val="2"/>
      </rPr>
      <t xml:space="preserve">Table de réunion ronde                                                                                                                                                                                                                                                                                                              </t>
    </r>
    <r>
      <rPr>
        <sz val="9"/>
        <rFont val="Arial"/>
        <family val="2"/>
      </rPr>
      <t>table</t>
    </r>
    <r>
      <rPr>
        <b/>
        <sz val="9"/>
        <rFont val="Arial"/>
        <family val="2"/>
      </rPr>
      <t xml:space="preserve"> </t>
    </r>
    <r>
      <rPr>
        <sz val="9"/>
        <rFont val="Arial"/>
        <family val="2"/>
      </rPr>
      <t>de dimensions 130 de diamètre x74H cm.
Les plateaux de dessus sont en MDF de 28mm d’épaisseur plaqué bois et vernis. La partie inférieure est recouverte de mélamine couleur aluminium.
Les formes extérieures arrondies et les chants sont post formés.
Piètements panneaux en forme de croix avec patin.</t>
    </r>
  </si>
  <si>
    <t xml:space="preserve">Chefs Services 8 + Assistante1+chefs départements4+Directeur Labos14 </t>
  </si>
  <si>
    <t>Bureau rectangulaire de dimension 200Lx90Px72Hcm
Plan de travail  réalisé en aggloméré de 19mm d’épaisseur (poids de 620 Kg/m3 classe E1), revêtus de placage bois. Chants droit en PVC de 2mm. Voile de fond de même finition que le plan de travail.
Piètement métallique en forme de « O » réalisé en tube triangulaire de 10cm de largeur avec remplissage des 2 cotés en panneaux de même finition que le bureau. Et posé sur patins.
Les piètements sont reliés par une traverse métallique rectangulaire.
Fixation du plan de travail aux pieds par des pièces métalliques carrées de 40x40mm assurant une surélévation de 10mm du plateau</t>
  </si>
  <si>
    <r>
      <rPr>
        <b/>
        <sz val="9"/>
        <rFont val="Arial"/>
        <family val="2"/>
      </rPr>
      <t>Plan retour droit indépendant larg 120 prof 685 haut 720mm</t>
    </r>
    <r>
      <rPr>
        <sz val="9"/>
        <rFont val="Arial"/>
        <family val="2"/>
      </rPr>
      <t xml:space="preserve"> 
Retour indépendant même finition que le bureau de dimensions : 120Lx68,5x72Hcm
Finition en mélamine au choix du maitre d'ouvrage</t>
    </r>
  </si>
  <si>
    <r>
      <rPr>
        <b/>
        <sz val="9"/>
        <rFont val="Arial"/>
        <family val="2"/>
      </rPr>
      <t xml:space="preserve">voile de fond en bois  pour  bureau larg 1800mm </t>
    </r>
    <r>
      <rPr>
        <sz val="9"/>
        <rFont val="Arial"/>
        <family val="2"/>
      </rPr>
      <t xml:space="preserve"> 
voile de fond en bois  epaisseur  19 mm est suspendu par des accroches au plateau
</t>
    </r>
    <r>
      <rPr>
        <u/>
        <sz val="9"/>
        <rFont val="Arial"/>
        <family val="2"/>
      </rPr>
      <t>Finition au choix du maitre d'ouvrage</t>
    </r>
  </si>
  <si>
    <t>Caisson roulant métallique de 3 tiroirs même finition que le bureau dimension  L60 x42,5 x 58
Tous les éléments métalliques reçoivent un traitement de surface dans un tunnel à 3 étages avant application d’une peinture Époxy de 40 à 60 microns cuite au four à 200°</t>
  </si>
  <si>
    <r>
      <rPr>
        <b/>
        <sz val="9"/>
        <rFont val="Arial"/>
        <family val="2"/>
      </rPr>
      <t xml:space="preserve">Fauteuil de travail </t>
    </r>
    <r>
      <rPr>
        <sz val="9"/>
        <rFont val="Arial"/>
        <family val="2"/>
      </rPr>
      <t xml:space="preserve">
Mécanisme synchrone avec blocage a la position désirée et réglage de la tension de basculement
Réglage de la hauteur par vérin a gaz
Dossier en maille tendue dense avec encadrement pvc
Support lombaire sur toute la largeur du dossier, coulissant sur les parois internes du cadre du dossier, Réglable en hauteur 
Assise en mousse moulée haute densité tapisse tissu anti feu m1
Accoudoirs en t reglables en hauteur
Socle 5 branches a roulettes en aluminium
Dimensions : 
Hauteur totale : 105 - 116 cm
Largeur dossier : 50 cm
Largeur y compris accoudoirs : 66 cm
Diamètre socle : 74 cm  finition en tissu</t>
    </r>
  </si>
  <si>
    <r>
      <rPr>
        <b/>
        <sz val="9"/>
        <rFont val="Arial"/>
        <family val="2"/>
      </rPr>
      <t>Fauteuil visiteur en tissu</t>
    </r>
    <r>
      <rPr>
        <sz val="9"/>
        <rFont val="Arial"/>
        <family val="2"/>
      </rPr>
      <t xml:space="preserve">
 Chaise visiteur piètement luge
• Dossier en Maille tendue avec encadrement PVC
• Assise en mousse moulée revêtue de cuir véritable premier choix
• Piétement en tube rond chromé avec patins protecteurs
• Accoudoirs fixes avec coussinet en polyuréthane
• Dimensions : H 83 cm L 56 cm. Assise : L 49 cm P 46 cm H 46 cm 
</t>
    </r>
    <r>
      <rPr>
        <u/>
        <sz val="9"/>
        <rFont val="Arial"/>
        <family val="2"/>
      </rPr>
      <t xml:space="preserve"> Finition tissu</t>
    </r>
  </si>
  <si>
    <t>Bureaux Administratifs  40+ département 8+labos 20</t>
  </si>
  <si>
    <r>
      <rPr>
        <b/>
        <sz val="9"/>
        <rFont val="Arial"/>
        <family val="2"/>
      </rPr>
      <t>Bureau avec retour  larg 1600 prof 800 haut 740mm</t>
    </r>
    <r>
      <rPr>
        <sz val="9"/>
        <rFont val="Arial"/>
        <family val="2"/>
      </rPr>
      <t xml:space="preserve">
Bureau rectangulaire semi métallique avec retour fixe. 
Plan de travail en panneau de particules de haute densité (ép. 19 m/m) plaqué double faces, chants en pvc anti-choc.
Deux piétements de chaque extrémité en tube rectangulaire 50x30 équipés chacun de régulateurs.
Une traverse inférieure en tube rectangulaire 50x30, équipée à chaque extrémité d’une pièce de fixation en acier usiné.
Voile de fond de même finition que le plan de travail
Electrification par 2 Sorties de câbles sur tous les plans de travail et colonne vertébrale mobile
Tous les éléments métalliques reçoivent un traitement de surface dans un tunnel à 3 étages avant application d’une peinture Époxy de 40 à 60 microns cuite au four à 200°.
Dimensions du bureau L=160 x P=80 x H=75 cm
Dimensions du retour L=80 x P=60 x H=75 cm
Caisson métallique 3 tiroires sur roulettes
</t>
    </r>
    <r>
      <rPr>
        <u/>
        <sz val="9"/>
        <rFont val="Arial"/>
        <family val="2"/>
      </rPr>
      <t xml:space="preserve">Finition en mélamine </t>
    </r>
  </si>
  <si>
    <r>
      <rPr>
        <b/>
        <sz val="9"/>
        <rFont val="Arial"/>
        <family val="2"/>
      </rPr>
      <t xml:space="preserve">voile de fond en plexi larg 1600mm </t>
    </r>
    <r>
      <rPr>
        <sz val="9"/>
        <rFont val="Arial"/>
        <family val="2"/>
      </rPr>
      <t xml:space="preserve">
voile de fond en plexi larg. 1600mm  épaisseur 8 mm est suspendu par des accroches au plateau,</t>
    </r>
  </si>
  <si>
    <r>
      <rPr>
        <b/>
        <sz val="9"/>
        <rFont val="Arial"/>
        <family val="2"/>
      </rPr>
      <t>Fauteuil haut dossier en tissu avec</t>
    </r>
    <r>
      <rPr>
        <sz val="9"/>
        <rFont val="Arial"/>
        <family val="2"/>
      </rPr>
      <t xml:space="preserve"> </t>
    </r>
    <r>
      <rPr>
        <b/>
        <sz val="9"/>
        <rFont val="Arial"/>
        <family val="2"/>
      </rPr>
      <t xml:space="preserve">couleurs au choix </t>
    </r>
    <r>
      <rPr>
        <sz val="9"/>
        <rFont val="Arial"/>
        <family val="2"/>
      </rPr>
      <t xml:space="preserve">
Fauteuil haut dossier
Piétement 5 branches en nylon sur roulettes
Réglage de la hauteur d’assise par vérin lift à gaz.
Mécanisme synchrone avec réglage de tension
Coque de protection en polypropylène
Dossier réglable en hauteur
Accoudoirs en polyuréthanne
Finition en tissu non feu classe M1                                                         </t>
    </r>
  </si>
  <si>
    <r>
      <rPr>
        <b/>
        <sz val="9"/>
        <rFont val="Arial"/>
        <family val="2"/>
      </rPr>
      <t>Armoire basse à rideau</t>
    </r>
    <r>
      <rPr>
        <sz val="9"/>
        <rFont val="Arial"/>
        <family val="2"/>
      </rPr>
      <t xml:space="preserve">  :                                                                                                                                                                                                                                                                                                       - Structure de l’armoire en tôle d’acier pleine de qualité. Couverture et Dos en tôle de 8/10, socle et tablettes en tôle de 10/10. 
- Equipée de rideaux escamotables avec serrure à clé et de 2 tablettes réglables. 
- Les rideaux sont en PVC extrudé, matériau rigide à base de polychlorure de vinyle et constitué de plusieurs lames à profilés creux et à charnières souples. 
- L’armoire est pourvue de régulateurs devant assurer la stabilité du meuble en prévision d’une mauvaise planimétrie des sols 
- Galette d’armoire en panneaux de particules mélaminé épaisseur 19mm minimum avec chants plaqués en PVC.
- Dimensions 120Lx43Px104H cm. </t>
    </r>
  </si>
  <si>
    <r>
      <rPr>
        <b/>
        <sz val="9"/>
        <rFont val="Arial"/>
        <family val="2"/>
      </rPr>
      <t xml:space="preserve">Armoire moyenne à rideau à rideau </t>
    </r>
    <r>
      <rPr>
        <sz val="9"/>
        <rFont val="Arial"/>
        <family val="2"/>
      </rPr>
      <t xml:space="preserve">:                                                                                                                                                                                                                                - Structure de l’armoire en tôle d’acier pleine de qualité. Couverture et Dos en tôle de 8/10, socle et tablettes en tôle de 10/10. 
- Equipée de rideaux escamotables avec serrure à clé et de 3 tablettes réglables. 
- Les rideaux sont en PVC extrudé, matériau rigide à base de polychlorure de vinyle et constitué de plusieurs lames à profilés creux et à charnières souples. 
- L’armoire est pourvue de régulateurs devant assurer la stabilité du meuble en prévision d’une mauvaise planimétrie des sols 
- Galette d’armoire en panneaux de particules mélaminé épaisseur 19mm minimum avec chants plaqués en PVC.
- Dimensions 120Lx43Px164H cm. </t>
    </r>
  </si>
  <si>
    <r>
      <rPr>
        <b/>
        <sz val="9"/>
        <rFont val="Arial"/>
        <family val="2"/>
      </rPr>
      <t xml:space="preserve"> Chaise visiteur piètement luge</t>
    </r>
    <r>
      <rPr>
        <sz val="9"/>
        <rFont val="Arial"/>
        <family val="2"/>
      </rPr>
      <t xml:space="preserve">
• Dossier en Maille tendue avec encadrement PVC
• Assise en mousse moulée revêtue de tissu  véritable premier choix
• Piétement en tube rond chromé avec patins protecteurs
• Accoudoirs fixes avec coussinet en polyuréthane
• Dimensions : H 83 cm L 56 cm. Assise : L 49 cm P 46 cm H 46 cm</t>
    </r>
  </si>
  <si>
    <t>Salle réunion Administration</t>
  </si>
  <si>
    <r>
      <rPr>
        <b/>
        <sz val="9"/>
        <rFont val="Arial"/>
        <family val="2"/>
      </rPr>
      <t>Table de réunion  38 places</t>
    </r>
    <r>
      <rPr>
        <sz val="9"/>
        <rFont val="Arial"/>
        <family val="2"/>
      </rPr>
      <t xml:space="preserve">                                                                                                                                                                                                                Table de réunion en ébenisterie de forme rectangulaire  de dimension larg 1050cm prof 3100cm  haut 74cm réalisée en MDF épaisseur 6cm plaqué bois naturel, la partie centrale est de dimension 1000x180 cm,   est en verre trempé sablé épaisseur min 12 mm
La structure de la table  est composée de piétement en MDF plaqué en plaquage chêne vernis naturel de haute gamme de 60 mm d’épaisseurs de forme arrondi et de voiles de fond en MDF de 30 mm d’épaisseurs plaquer en chêne La solidité des plans et de la structure permettra de résister à la position assise en bord de plateau sans déformation et/ou mouvement de ce dernier, traitement de surface  par vernis  naturel ignifuge au pistolet finition haut de gamme 3 couches minimum
La table est munie d’une Goulotte  pour passage des câbles depuis les boites au sol jusqu’aux passage de cables sur le plateau
Le passages des cables sur les plateaux est assuré par des goulotte metallique, la table est équipée de boiter eclectrique escamotable equipé de prise eclectrique , RJ45, et hdmi
  finition au choix de l'administraion</t>
    </r>
  </si>
  <si>
    <r>
      <rPr>
        <b/>
        <sz val="9"/>
        <rFont val="Arial"/>
        <family val="2"/>
      </rPr>
      <t xml:space="preserve">Fauteuil en cuir Tournant roulant (Pour les sales des réunions) </t>
    </r>
    <r>
      <rPr>
        <sz val="9"/>
        <rFont val="Arial"/>
        <family val="2"/>
      </rPr>
      <t xml:space="preserve">Fauteuil  dossier monocoque  de forme arrondie  et accoudoirs integrés  Piétement 5 branches sur roulettes en aluminuim poli   Réglage de la hauteur d'assise par vérin à gaz.  dimension  hors tous  635 X 625 H 820 - 910       </t>
    </r>
    <r>
      <rPr>
        <u/>
        <sz val="9"/>
        <rFont val="Arial"/>
        <family val="2"/>
      </rPr>
      <t xml:space="preserve">finition en cuir </t>
    </r>
  </si>
  <si>
    <r>
      <rPr>
        <b/>
        <sz val="9"/>
        <rFont val="Arial"/>
        <family val="2"/>
      </rPr>
      <t>Top Access  équipé   pour table de reunion</t>
    </r>
    <r>
      <rPr>
        <sz val="9"/>
        <rFont val="Arial"/>
        <family val="2"/>
      </rPr>
      <t xml:space="preserve">
Top Access à équipé de :
2 prises de courant et  RJ45+1 USB +1 HDMI
larg. 210  prof 130 mm</t>
    </r>
  </si>
  <si>
    <r>
      <rPr>
        <b/>
        <sz val="9"/>
        <rFont val="Arial"/>
        <family val="2"/>
      </rPr>
      <t xml:space="preserve">Fauteuil en cuir  (Pour les sales des réunions 2 eme rangée) </t>
    </r>
    <r>
      <rPr>
        <sz val="9"/>
        <rFont val="Arial"/>
        <family val="2"/>
      </rPr>
      <t xml:space="preserve">                                                                                                                                                                                   Fauteuil  dossier monocoque  entièrement rembouré et revetu sur 4 patins ou roulettes , structure moulé  composé de  deux cotés ( accoudoirs) et dossier de forme courbé                                                                                                                                                                                                                                                                                                                                                                                                                                                                                                                                                                                                                                                                                                                                                                                                                                                       Dimension H 863 x 600  </t>
    </r>
    <r>
      <rPr>
        <u/>
        <sz val="9"/>
        <rFont val="Arial"/>
        <family val="2"/>
      </rPr>
      <t xml:space="preserve">finition en cuir </t>
    </r>
  </si>
  <si>
    <t>Open Space 2 biblithèque + 10 Labos</t>
  </si>
  <si>
    <r>
      <rPr>
        <b/>
        <sz val="9"/>
        <rFont val="Arial"/>
        <family val="2"/>
      </rPr>
      <t>Ensemble de 2 postes</t>
    </r>
    <r>
      <rPr>
        <sz val="9"/>
        <rFont val="Arial"/>
        <family val="2"/>
      </rPr>
      <t xml:space="preserve">                                                                                                                                                                                                     Poste de 2 bureaux vis-à-vis rectangulaires semi métallique. 
Plan de travail en panneau de particules de haute densité (ép. 19 m/m) plaqué double faces, chants en pvc anti-choc. 2 passes câbles.
Deux piétements de chaque extrémité en tube rectangulaire 50x30 équipés chacun de régulateurs.
Traverse inférieure en tube rectangulaire 40x30, équipée à chaque extrémité d’une pièce de fixation en acier usiné.
Panneau de séparation 
Electrification par 2 Sorties de câbles sur les plans de travail et colonne vertébrale mobile
Tous les éléments métalliques reçoivent un traitement de surface dans un tunnel à 3 étages avant application d’une peinture Époxy de 40 à 60 microns cuite au four à 200°.
Dimensions totales bureau L=160 x P=160 x H=75 cm                                                                                                                                                                                                             </t>
    </r>
    <r>
      <rPr>
        <u/>
        <sz val="9"/>
        <rFont val="Arial"/>
        <family val="2"/>
      </rPr>
      <t>finition en mélamine</t>
    </r>
  </si>
  <si>
    <r>
      <t xml:space="preserve">Ecran de séparation en plexi larg 1600mm  avec différentes couleurs                                                                                                                                                                                                                         </t>
    </r>
    <r>
      <rPr>
        <sz val="9"/>
        <rFont val="Arial"/>
        <family val="2"/>
      </rPr>
      <t>Panneaux en plexiglass largeur 1600 mm hauteur utiles 40 mm epaisseur 8 mm , le panneaux  de sepération est menu d'un système de fixation robuste et invisible</t>
    </r>
  </si>
  <si>
    <r>
      <rPr>
        <b/>
        <sz val="9"/>
        <rFont val="Arial"/>
        <family val="2"/>
      </rPr>
      <t xml:space="preserve">Travée de rayonnage Labos  </t>
    </r>
    <r>
      <rPr>
        <sz val="9"/>
        <rFont val="Arial"/>
        <family val="2"/>
      </rPr>
      <t xml:space="preserve">                                                                                                                                                                                                                                                        Epi de 4 travée  fixe                                                                                                                                                                                                                                             travee de dimension larg 930 prof 430 hauteur 1980mm avec fond et parois pleins  4 tablettes soit 5  niveaux  de classement                                                                                                                                                                                                                                                                                                                                                                                               Chaque rayonnage doit être composé de 2 Montants, d’un fond plein tôlé et de 4 tablettes Intermédiaires renforcées, avec un socle et un dessus.   Montant : Doit être en tôle d’acier d’Epaisseur minimale 12/10 mm. Ayant une structure robuste assurant une rigidité à l’ensemble, doit être munie de 2 rangées de trous permettant le réglage en hauteur des tablettes avec un pas normalisé,. Finition Peinture époxy;    Dessus : Doit être en tôle d’acier d’Epaisseur minimale 10/10 mm, fixé aux montants par des vis, munis à l’avant et à l’arrière d’un rebord robuste renforçant le dessus. Finition Peinture époxy                                                                                                                                                                                              Fonds : Doit être plein en tôle d’acier d’épaisseur minimale 8/10 mm, fixé aux montants par des vis. Finition Peinture époxy.                                    Tablettes : 4 tablettes intermédiaires . Elles doivent être de fabrication identique à celle du Dessus, en tole d'acier d'épaisseur minimale 08/10mm, de hauteur 30mm, les tablettes doivent être prévues pour supporter des charges de 80 Kg/ tablettes. Elles ont une profondeur utile 400 mm, hauteur entre étagère doit être d'envirent 32cm et sont réglables indépendamment les unes des autres.La structure du rayonnage doit être dimensionnée pour assurer une bonne stabilité, rigidité et robustesse                                                                                                                                                  La surface de l'ensemble des pièces métalliques doivent être traitées avec une peinture en époxy polymérisée après passage au four;</t>
    </r>
  </si>
  <si>
    <t>Bibliothèque/dépôt labo épidimologie</t>
  </si>
  <si>
    <r>
      <rPr>
        <b/>
        <sz val="9"/>
        <rFont val="Arial"/>
        <family val="2"/>
      </rPr>
      <t xml:space="preserve"> Rayonnage mobile epée de 4 travée</t>
    </r>
    <r>
      <rPr>
        <sz val="9"/>
        <rFont val="Arial"/>
        <family val="2"/>
      </rPr>
      <t>s :
Hauteur travée de 2 m
Profondeur rayonnage : 400 mm
Hauteur inter-niveau : 350mm 
Largeur travée   100 cm
Charge par niveau tablette 80 kg 
Le matériel doit se composer des éléments suivants:
•Des rails  sur lequel le système se déplace ;
•Rampe en tôle galvanisée plastifiée rigide ;
•Des modules à travées dotés d’étagères ;
•Deux types de roues: roues de traction et roue de support adaptées aux rails en acier.
•Le système de transmission demandé est un système mécanique à manivelle</t>
    </r>
  </si>
  <si>
    <t xml:space="preserve">Bibliothèque/dépôt labo salles thésard </t>
  </si>
  <si>
    <r>
      <rPr>
        <b/>
        <sz val="9"/>
        <rFont val="Arial"/>
        <family val="2"/>
      </rPr>
      <t>Epi de 4 travée  fixe</t>
    </r>
    <r>
      <rPr>
        <sz val="9"/>
        <rFont val="Arial"/>
        <family val="2"/>
      </rPr>
      <t xml:space="preserve">                                                                                                                                                                                                                                             travee de dimension larg 930 prof 430 hauteur 1980mm avec fond et parois pleins  5 tablettes soit 6 niveaux  de classement                                                                                                                                                                                                                                                                                                                                                                                               Chaque rayonnage doit être composé de 2 Montants, d’un fond plein tôlé et de 5 tablettes Intermédiaires renforcées, avec un socle et un dessus. Montant : Doit être en tôle d’acier d’Epaisseur minimale 12/10 mm. Ayant une structure robuste assurant une rigidité à l’ensemble, doit être munie de 2 rangées de trous permettant le réglage en hauteur des tablettes avec un pas normalisé,. Finition Peinture époxy; Dessus : Doit être en tôle d’acier d’Epaisseur minimale 10/10 mm, fixé aux montants par des vis, munis à l’avant et à l’arrière d’un rebord robuste renforçant le dessus. Finition Peinture époxy                                                                                                                                                                                              Fonds : Doit être plein en tôle d’acier d’épaisseur minimale 8/10 mm, fixé aux montants par des vis. Finition Peinture époxy.                                    Tablettes : 5 tablettes intermédiaires . Elles doivent être de fabrication identique à celle du Dessus, en tole d'acier d'épaisseur minimale 08/10mm, de hauteur 30mm, les tablettes doivent être prévues pour supporter des charges de 80 Kg/ tablettes. Elles ont une profondeur utile 400 mm, hauteur entre étagère doit être d'envirent 32cm et sont réglables indépendamment les unes des autres.La structure du rayonnage doit être dimensionnée pour assurer une bonne stabilité, rigidité et robustesse                                                                                                                                                  La surface de l'ensemble des pièces métalliques doivent être traitées avec une peinture en époxy polymérisée après passage au four;</t>
    </r>
  </si>
  <si>
    <t>Salle réunion Départements 24 places *2</t>
  </si>
  <si>
    <t>Table de réunion 6 places rectangulaire semi métallique de dimensions L=180 x P=100 x H=75 cm. 
Plan de travail en panneaux de particules de haute densité (ép. 19 m/m) plaqué double faces, chants en pvc anti-choc.
Deux piétements de chaque extrémité en tube rectangulaire 50x30 équipés chacun de régulateurs et un piètement central.
Traverses inférieures en tube rectangulaire 50x30, équipée à chaque extrémité d’une pièce de fixation en acier usiné.
Tous les éléments métalliques reçoivent un traitement de surface dans un tunnel à 3 étages avant application d’une peinture Époxy de 40 à 60 microns cuite au four à 200°.</t>
  </si>
  <si>
    <r>
      <rPr>
        <b/>
        <sz val="9"/>
        <rFont val="Arial"/>
        <family val="2"/>
      </rPr>
      <t xml:space="preserve"> Meuble  en bois pour salle de reunion </t>
    </r>
    <r>
      <rPr>
        <sz val="9"/>
        <rFont val="Arial"/>
        <family val="2"/>
      </rPr>
      <t xml:space="preserve">                                                                                                                                                                                                                             meuble en bois melamine  épaisseur 19 mm  à de deux portes battantes avec trois etageres de dimension L 100x P45 x H 160 cm</t>
    </r>
  </si>
  <si>
    <t>Salle réunion Labos *6</t>
  </si>
  <si>
    <r>
      <rPr>
        <b/>
        <sz val="9"/>
        <rFont val="Arial"/>
        <family val="2"/>
      </rPr>
      <t>Table de réunion 6 places</t>
    </r>
    <r>
      <rPr>
        <sz val="9"/>
        <rFont val="Arial"/>
        <family val="2"/>
      </rPr>
      <t xml:space="preserve">  de forme rectangulaire semi métallique de dimensions L=200 x P=120 x H=75 cm. 
Plan de travail en panneaux de particules de haute densité (ép. 19 m/m) plaqué double faces, chants en pvc anti-choc.
Deux piétements de chaque extrémité en tube rectangulaire 50x30 équipés chacun de régulateurs et un piètement central.
Traverses inférieures en tube rectangulaire 50x30, équipée à chaque extrémité d’une pièce de fixation en acier usiné.la tabe est equipé de goulotte et trappe pour passage de cable
Tous les éléments métalliques reçoivent un traitement de surface dans un tunnel à 3 étages avant application d’une peinture Époxy de 40 à 60 microns cuite au four à 200°.</t>
    </r>
  </si>
  <si>
    <r>
      <rPr>
        <b/>
        <sz val="9"/>
        <rFont val="Arial"/>
        <family val="2"/>
      </rPr>
      <t>Table de réunion</t>
    </r>
    <r>
      <rPr>
        <sz val="9"/>
        <rFont val="Arial"/>
        <family val="2"/>
      </rPr>
      <t xml:space="preserve">  </t>
    </r>
    <r>
      <rPr>
        <b/>
        <sz val="9"/>
        <rFont val="Arial"/>
        <family val="2"/>
      </rPr>
      <t xml:space="preserve">12 places </t>
    </r>
    <r>
      <rPr>
        <sz val="9"/>
        <rFont val="Arial"/>
        <family val="2"/>
      </rPr>
      <t xml:space="preserve"> de forme rectangulaire semi métallique de dimensions L=240 x P=120 x H=75 cm. 
Plan de travail en panneaux de particules de haute densité (ép. 19 m/m) plaqué double faces, chants en pvc anti-choc.
Deux piétements de chaque extrémité en tube rectangulaire 50x30 équipés chacun de régulateurs et un piètement central.la tabe est equipé de goulotte et trappe pour passage de cable
Traverses inférieures en tube rectangulaire 50x30, équipée à chaque extrémité d’une pièce de fixation en acier usiné.
Tous les éléments métalliques reçoivent un traitement de surface dans un tunnel à 3 étages avant application d’une peinture Époxy de 40 à 60 microns cuite au four à 200°.</t>
    </r>
  </si>
  <si>
    <r>
      <rPr>
        <b/>
        <sz val="9"/>
        <rFont val="Arial"/>
        <family val="2"/>
      </rPr>
      <t xml:space="preserve"> Chaise visiteur piètement luge</t>
    </r>
    <r>
      <rPr>
        <sz val="9"/>
        <rFont val="Arial"/>
        <family val="2"/>
      </rPr>
      <t xml:space="preserve">
• Dossier en Maille tendue avec encadrement PVC
• Assise en mousse moulée revêtue de cuir véritable premier choix
• Piétement en tube rond chromé avec patins protecteurs
• Accoudoirs fixes avec coussinet en polyuréthane
• Dimensions : H 83 cm L 56 cm. Assise : L 49 cm P 46 cm H 46 cm                                                                                                                                                                               </t>
    </r>
    <r>
      <rPr>
        <u/>
        <sz val="9"/>
        <rFont val="Arial"/>
        <family val="2"/>
      </rPr>
      <t>finition tissu</t>
    </r>
  </si>
  <si>
    <t xml:space="preserve">Salle Cours/TD/TP informatique </t>
  </si>
  <si>
    <t>Table spéciale semi métallique pour 1 personne de dimensions 70X50 cm avec casier :
Plan de travail en panneaux de particules épaisseur 19 mm, mélamine résistant à la rayure et la fissuration épaisseur 19 mm, densité de 700 Kg/mm , 2 piètements métallique  à 2 montants en tube rond diametre 25 mm et traverse inférieur tube méplat de 50 x 25 mm , voile de fond  en bois  et un casier métallique  fixe sous le plan de travail , les pieds  sont menu d'un régulateur en ABS antidérapant, d'un passage de câble avec obturateur rond diamètre 60 mm au niveau  du plan du travail,  les chants sont plaqués en PVC anti-choc</t>
  </si>
  <si>
    <t>chaise :                                                                                                                                                                                                                                                                      Piétement 4 pieds chromés tube rond diametre 18 mm  assise en polypropyléne et dossier  avec cadre en PVC et des perforations sur tous la partie lombaire dimension largeur 500, profondeur 535 H  845 mm dossier  440 X 385  assise 440 x 455 mm</t>
  </si>
  <si>
    <t>Accueil Administratif  Hall + scolarité</t>
  </si>
  <si>
    <t>Comptoir composé de:</t>
  </si>
  <si>
    <t>dimensions hors tout  en L: larg 3600 prof 1600 haut 1150 mm                                                          
le comptoir est constitué de plan de travail stratifié de 30 mm d'epaisseur, des façades en panneaux de particules stratifié avec des retombes sous forme de L tous les elments s’assemblent entre eux par des tourillons en plastique. Une entretoise métallique de marque HAFELEE
permettent l’assemblage des plateaux aux panneaux. Un vérin positionné dans la panic inférieure consentit un réglage de h+/- 10 mm qui permettent le reglage de niveau, les façades sont protégés sur la bases
par une bande en tôle inox brossé de 100 mm de largeur
Les plans de travail sont muni d'obturateurs et goulottes pour le passage des câbles.
Les tablettes supérieures des retombés en bois plaqué stratifié de diffrentes couleursle comptoir est menu de deux retombé                                                                                                                                                                                                                                              2 caissons roulants en melamine à 3 tiroirs</t>
  </si>
  <si>
    <t>Fourniture, pose et montage d’un rayonnage en bois pour bibliothèques fixe 
Chaque travée est composée d’une structure métallique avec habillage en panneaux de particules de haute densité 700 Kg/mm résistant à la rayure et la fissuration protégé par un chant ABS de 2 mm d’épaisseur -couleur au choix de l’administration- 
Dimensions de la travée L100 x P35 x H220 cm
Matériaux :
Structure métallique : en acier E24 avec traitement anti corrosion avant application d’une peinture Époxy de 40 à  60 microns  cuite au four à 200°.
La structure est sous forme des montantes échelles en U logé dans les parois avec des réservations pour un accrochage facile des tablettes sans utilisations d'aucun outil.
Habillage : en panneaux de particules de haute densité 
L’unité de rayonnage se compose de quatre éléments : fonds, parois, tablettes, et plinthe 
1-Fond: en panneaux de particules de 19 mm d’épaisseur avec chants ABS de 2mm
2 deux parois latérales en panneaux de particules de haute densité de 40 mm d’épaisseur protégée avec chants ABS de 2mm
3- cinq tablettes intermédiaires : en tôle  plié d’épaisseur 10/10 habillées en panneaux de particules de 19mm d’épaisseur avec chants ABS de 2mm, avec 2 serres livre métalliques par tablette
4- plinthe : en panneaux de particules de 19mm d’épaisseur avec chants ABS 2mm assemblée à la tablette inferieure.
Equipée de patins régulateurs PVC</t>
  </si>
  <si>
    <t>Epi de 4 travée  fixe                                                                                                                                                                                                                                             travee de dimension larg 930 prof 430 hauteur 1980mm avec fond et parois pleins  4 tablettes soit 5  niveaux  de classement                                                                                                                                                                                                                                                                                                                                                                                               Chaque rayonnage doit être composé de 2 Montants, d’un fond plein tôlé et de 4 tablettes Intermédiaires renforcées, avec un socle et un dessus.                               Montant : Doit être en tôle d’acier d’Epaisseur minimale 12/10 mm. Ayant une structure robuste assurant une rigidité à l’ensemble, doit être munie de 2 rangées de trous permettant le réglage en hauteur des tablettes avec un pas normalisé,. Finition Peinture époxy;                                                   Dessus : Doit être en tôle d’acier d’Epaisseur minimale 10/10 mm, fixé aux montants par des vis, munis à l’avant et à l’arrière d’un rebord robuste renforçant le dessus. Finition Peinture époxy                                                                                                                                                                                              Fonds : Doit être plein en tôle d’acier d’épaisseur minimale 8/10 mm, fixé aux montants par des vis. Finition Peinture époxy.                                    Tablettes : 4 tablettes intermédiaires . Elles doivent être de fabrication identique à celle du Dessus, en tole d'acier d'épaisseur minimale 08/10mm, de hauteur 30mm, les tablettes doivent être prévues pour supporter des charges de 80 Kg/ tablettes. Elles ont une profondeur utile 400 mm, hauteur entre étagère doit être d'envirent 32cm et sont réglables indépendamment les unes des autres.La structure du rayonnage doit être dimensionnée pour assurer une bonne stabilité, rigidité et robustesse                                                                                                                                                  La surface de l'ensemble des pièces métalliques doivent être traitées avec une peinture en époxy polymérisée après passage au four;</t>
  </si>
  <si>
    <t>Ttravee de dimension larg 930 prof 430 hauteur 1980mm avec fond et parois pleins  4 tablettes soit 5 niveaux  de classement                                                                                                                                                                                                                                                                                                                                                                                               Chaque rayonnage doit être composé de 2 Montants, d’un fond plein tôlé et de 5 tablettes Intermédiaires renforcées, avec un socle et un dessus.Montant : Doit être en tôle d’acier d’Epaisseur minimale 12/10 mm. Ayant une structure robuste assurant une rigidité à l’ensemble.  Elle doit être munie de 2 rangées de trous permettant le réglage en hauteur des tablettes avec un pas normalisé,. Finition Peinture époxy.Socle : Doit être en tôle d’acier d’Epaisseur minimale 12/10 mm, fixé aux montants par des vis. Profondeur utile enivrent 400 mm. Hauteur 5cm minimum, Finition Peinture époxy.Dessus : Doit être en tôle d’acier d’Epaisseur minimale 10/10 mm, fixé aux montants par des vis, munis à l’avant et à l’arrière d’un rebord robuste renforçant le dessus. Finition Peinture époxy.Fonds : Doit être plein en tôle d’acier d’épaisseur minimale 8/10 mm, fixé aux montants par des vis. Finition Peinture époxy.Tablettes : 4 tablettes intermédiaires. Elles doivent être de fabrication identique à celle du Dessus, en tole d'acier d'épaisseur minimale 10/10mm, de hauteur 30mm, les tablettes doivent être prévues pour supporter des charges élevées uniformément réparties de 80 Kg/ tablettes minimum. Elles ont une profondeur utile 400 mm, hauteur entre étagère doit être d'envirent 32cm et sont réglables indépendamment les unes des autres.La structure du rayonnage doit être dimensionnée pour assurer une bonne stabilité, rigidité et robustesse.La surface de l'ensemble des pièces métalliques doivent être traitées avec une peinture en époxy polymérisée après passage au four</t>
  </si>
  <si>
    <t xml:space="preserve">Workshop TP-TD, Dissections, Transmission multimedia  </t>
  </si>
  <si>
    <r>
      <t xml:space="preserve">Bureau larg 1400 prof 800 haut 740mm 
Bureau rectangulaire semi métallique avec retour fixe. 
Plan de travail en panneau de particules de haute densité (ép. 19 m/m) plaqué double faces, chants en pvc anti-choc.
Deux piétements de chaque extrémité en tube rectangulaire 50x30 équipés chacun de régulateurs.
Une traverse inférieure en tube rectangulaire 50x30, équipée à chaque extrémité d’une pièce de fixation en acier usiné.
Voile de fond de même finition que le plan de travail
Electrification par 2 Sorties de câbles sur tous les plans de travail et colonne vertébrale mobile
Tous les éléments métalliques reçoivent un traitement de surface dans un tunnel à 3 étages avant application d’une peinture Époxy de 40 à 60 microns cuite au four à 200°.
Dimensions du bureau L=140 x P=80 x H=75 cm
Voile de fond même finition que le bureau
</t>
    </r>
    <r>
      <rPr>
        <u/>
        <sz val="9"/>
        <rFont val="Arial"/>
        <family val="2"/>
      </rPr>
      <t>Finition en mélamine</t>
    </r>
  </si>
  <si>
    <r>
      <rPr>
        <b/>
        <sz val="9"/>
        <rFont val="Arial"/>
        <family val="2"/>
      </rPr>
      <t xml:space="preserve">Bureau larg 1600 prof 800 haut 740mm 
</t>
    </r>
    <r>
      <rPr>
        <sz val="9"/>
        <rFont val="Arial"/>
        <family val="2"/>
      </rPr>
      <t xml:space="preserve">Bureau rectangulaire semi métallique avec retour fixe. 
Plan de travail en panneau de particules de haute densité (ép. 19 m/m) plaqué double faces, chants en pvc anti-choc.
Deux piétements de chaque extrémité en tube rectangulaire 50x30 équipés chacun de régulateurs.
Une traverse inférieure en tube rectangulaire 50x30, équipée à chaque extrémité d’une pièce de fixation en acier usiné.
Voile de fond de même finition que le plan de travail
Electrification par 2 Sorties de câbles sur tous les plans de travail et colonne vertébrale mobile
Tous les éléments métalliques reçoivent un traitement de surface dans un tunnel à 3 étages avant application d’une peinture Époxy de 40 à 60 microns cuite au four à 200°.
Dimensions du bureau L=160 x P=80 x H=75 cm
Voile de fond même finition que le bureau
Finition en mélamine                                                       </t>
    </r>
  </si>
  <si>
    <r>
      <rPr>
        <b/>
        <sz val="9"/>
        <rFont val="Arial"/>
        <family val="2"/>
      </rPr>
      <t xml:space="preserve"> Fauteuil  professeur                                                                                                                                                                                                                                                                  </t>
    </r>
    <r>
      <rPr>
        <sz val="9"/>
        <rFont val="Arial"/>
        <family val="2"/>
      </rPr>
      <t xml:space="preserve"> Mécanisme synchrone avec avec blocage a la position désirée et réglage de la tension de basculement
Réglage de la hauteur par vérin a gaz
Dossier en maille tendue dense avec encadrement pvc
Support lombaire sur toute la largeur du dossier, coulissant sur les parois internes du cadre du dossier, Réglable en hauteur 
Assise en mousse moulée haute densité tapisse tissu anti feu m1
Accoudoirs en t reglables en hauteur
Socle 5 branches a roulettes en aluminium
Dimensions : 
Hauteur totale : 105 - 116 cm
Largeur dossier : 50 cm
Largeur y compris accoudoirs : 66 cm
Diamètre socle : 74 cm  finition en tissu</t>
    </r>
  </si>
  <si>
    <r>
      <rPr>
        <b/>
        <sz val="9"/>
        <rFont val="Arial"/>
        <family val="2"/>
      </rPr>
      <t xml:space="preserve">Table ronde pliante </t>
    </r>
    <r>
      <rPr>
        <sz val="9"/>
        <rFont val="Arial"/>
        <family val="2"/>
      </rPr>
      <t xml:space="preserve">
Table carrée de  700x 700 mm  haut 740mm
Structure   composée de colonne carré    en bois massif  et une base  carre  de 40 x40 en inox polis avce 4 verins 
Dessus en HDF compact epaisseur 12 mm
couleur au choix de l'administration</t>
    </r>
  </si>
  <si>
    <r>
      <rPr>
        <b/>
        <sz val="9"/>
        <rFont val="Arial"/>
        <family val="2"/>
      </rPr>
      <t xml:space="preserve">Chaise Cafeteria </t>
    </r>
    <r>
      <rPr>
        <sz val="9"/>
        <rFont val="Arial"/>
        <family val="2"/>
      </rPr>
      <t xml:space="preserve">
Chaise pour cafétéria
Chaise sur 4 pieds en tube chromé  Ø 16mm
coque  en technopolymer  recyclable 
Dim: Ht 820 mm Ht assise  46 mm  Prof 520mm larg.510mm</t>
    </r>
  </si>
  <si>
    <r>
      <rPr>
        <b/>
        <sz val="9"/>
        <rFont val="Arial"/>
        <family val="2"/>
      </rPr>
      <t>Comptoir</t>
    </r>
    <r>
      <rPr>
        <sz val="9"/>
        <rFont val="Arial"/>
        <family val="2"/>
      </rPr>
      <t xml:space="preserve">                                                                                                                                                                                                                                                                                        Comptoir dimensions hors tout : larg 2480 prof 840 haut 1150mm 
dimensions hors tout  en L: larg 3600 prof 1600 haut 1150 mm                                                          
le comptoir est constitué de plan de travail stratifié de 30 mm d'epaisseur, des façades en panneaux de particules stratifié avec des retombes sous forme de L tous les elments s’assemblent entre eux par des tourillons en plastique. Une entretoise métallique de marque HAFELEE
permettent l’assemblage des plateaux aux panneaux. Un vérin positionné dans la panic inférieure consentit un réglage de h+/- 10 mm qui permettent le reglage de niveau, les façades sont protégés sur la bases
par une bande en tôle inox brossé de 100 mm de largeur
Les plans de travail sont muni d'obturateurs et goulottes pour le passage des câbles.
Les tablettes supérieures des retombés en bois plaqué stratifié de diffrentes couleursle comptoir est menu de deux retombé                                                                                                                                                                                                                                              2 caissons roulants en melamine à 3 tiroirs
•Goulotte passe câble (à fixer sous le plateau) en fil d’acier chromé avec attaches en acier avec traitement en pienture epoxy.</t>
    </r>
  </si>
  <si>
    <r>
      <rPr>
        <b/>
        <sz val="9"/>
        <rFont val="Arial"/>
        <family val="2"/>
      </rPr>
      <t xml:space="preserve">Fauteuil dossier  en résille noir </t>
    </r>
    <r>
      <rPr>
        <sz val="9"/>
        <rFont val="Arial"/>
        <family val="2"/>
      </rPr>
      <t xml:space="preserve">
Fauteuil de travail, assise tapissée, dossier moyen en maille mi haut
Mécanisme synchrone avec blocage à la position désirée
Réglage de l’intensité de basculement
Réglage de la hauteur d’assise
Piètement 5 branches synthétique noire avec roulettes
accoudoirs en T</t>
    </r>
  </si>
  <si>
    <r>
      <rPr>
        <b/>
        <sz val="9"/>
        <rFont val="Arial"/>
        <family val="2"/>
      </rPr>
      <t xml:space="preserve">Canapé 3 places en cuir </t>
    </r>
    <r>
      <rPr>
        <sz val="9"/>
        <rFont val="Arial"/>
        <family val="2"/>
      </rPr>
      <t xml:space="preserve">
Dossier à hauteur unique en mousse moulée à haute densité avec coque métallique assurant la stabilité du siège.                                                                                                                                                  Mousse moulée pour l’assise, amovible. Accoudoirs fixes intégrés dans le moule du siège. Revêtement en cuire 1 er choix.
4 pieds sur patins en tube chromé. Châssis en acier peint en gris aluminium.
Dimensions : 205Lx70Px70H cm</t>
    </r>
  </si>
  <si>
    <r>
      <rPr>
        <b/>
        <sz val="9"/>
        <rFont val="Arial"/>
        <family val="2"/>
      </rPr>
      <t xml:space="preserve">Canapé 2 places en cuir </t>
    </r>
    <r>
      <rPr>
        <sz val="9"/>
        <rFont val="Arial"/>
        <family val="2"/>
      </rPr>
      <t xml:space="preserve">
Dossier à hauteur unique en mousse moulée à haute densité avec coque métallique assurant la stabilité du siège.                                                                                                                                                                           Mousse moulée pour l’assise, amovible. Accoudoirs fixes intégrés dans le moule du siège. Revêtement en cuire 1 er choix.
4 pieds sur patins en tube chromé. Châssis en acier peint en gris aluminium.
Dimensions : 145Lx70Px70H cm</t>
    </r>
  </si>
  <si>
    <r>
      <rPr>
        <b/>
        <sz val="9"/>
        <rFont val="Arial"/>
        <family val="2"/>
      </rPr>
      <t>Table basse larg 650 prof 650 haut 360mm vitré cuir</t>
    </r>
    <r>
      <rPr>
        <sz val="9"/>
        <rFont val="Arial"/>
        <family val="2"/>
      </rPr>
      <t xml:space="preserve"> 
Table basse larg. 650 prof 650 haut 360mm cuir
Plan en verre trempé, sablé et verni avec platines de fixation en acier inox satiné; le dessous de table est en panneau de particules tapissé 
Les piétements sont en tube d'acier chromé</t>
    </r>
  </si>
  <si>
    <t>Centre de Formation Médicale / CHAMBRES</t>
  </si>
  <si>
    <r>
      <rPr>
        <b/>
        <sz val="9"/>
        <rFont val="Arial"/>
        <family val="2"/>
      </rPr>
      <t xml:space="preserve">Lit double larg 1600 prof 2000 haut 500mm . </t>
    </r>
    <r>
      <rPr>
        <sz val="9"/>
        <rFont val="Arial"/>
        <family val="2"/>
      </rPr>
      <t xml:space="preserve">
Lit double larg. 1600 prof 2000 haut 500mm Style japonais .
Avec tête de lit larg. 2600 ép. 40mm haut 1000mm,  avec 2 tapis descente de lit
Finition en bois ébenisterie</t>
    </r>
  </si>
  <si>
    <r>
      <rPr>
        <b/>
        <sz val="9"/>
        <rFont val="Arial"/>
        <family val="2"/>
      </rPr>
      <t xml:space="preserve">Table de chevet suspendus larg 500 prof 350 haut 200mm avec 1 tiroir </t>
    </r>
    <r>
      <rPr>
        <sz val="9"/>
        <rFont val="Arial"/>
        <family val="2"/>
      </rPr>
      <t xml:space="preserve">
Table de chevet suspendus larg. 500 prof 350 haut 200mm avec 1 tiroir
Style japonais M.B.
</t>
    </r>
    <r>
      <rPr>
        <u/>
        <sz val="9"/>
        <rFont val="Arial"/>
        <family val="2"/>
      </rPr>
      <t>Finition en bois ébenisterie</t>
    </r>
  </si>
  <si>
    <r>
      <rPr>
        <b/>
        <sz val="9"/>
        <rFont val="Arial"/>
        <family val="2"/>
      </rPr>
      <t xml:space="preserve">Bureau larg 1600 prof 700 haut 740mm avec voile en mélamine </t>
    </r>
    <r>
      <rPr>
        <sz val="9"/>
        <rFont val="Arial"/>
        <family val="2"/>
      </rPr>
      <t xml:space="preserve">
Bureau larg. 1600 prof 700 haut 740mm avec voile en mélamine
Pieds panneau avec 1 caisson suspendu à 2 tiroirs
</t>
    </r>
    <r>
      <rPr>
        <u/>
        <sz val="9"/>
        <rFont val="Arial"/>
        <family val="2"/>
      </rPr>
      <t>Finition en bois ébenisterie</t>
    </r>
  </si>
  <si>
    <r>
      <rPr>
        <b/>
        <sz val="9"/>
        <rFont val="Arial"/>
        <family val="2"/>
      </rPr>
      <t xml:space="preserve">Console larg 1600 prof 450 haut 600mm  </t>
    </r>
    <r>
      <rPr>
        <sz val="9"/>
        <rFont val="Arial"/>
        <family val="2"/>
      </rPr>
      <t xml:space="preserve">
Console larg. 1600 prof 450 haut 600mm 
Avec niche larg. 800 pro 450 haut 300mm
Finition en bois ébenisterie</t>
    </r>
  </si>
  <si>
    <r>
      <rPr>
        <b/>
        <sz val="9"/>
        <rFont val="Arial"/>
        <family val="2"/>
      </rPr>
      <t xml:space="preserve">Chaise en tissu </t>
    </r>
    <r>
      <rPr>
        <sz val="9"/>
        <rFont val="Arial"/>
        <family val="2"/>
      </rPr>
      <t xml:space="preserve">
• Piétement 4 pieds finition bois
• Accoudoirs
Finition assise et dossier en tissu </t>
    </r>
  </si>
  <si>
    <r>
      <rPr>
        <b/>
        <sz val="9"/>
        <rFont val="Arial"/>
        <family val="2"/>
      </rPr>
      <t xml:space="preserve">Canapé 1 place en tissu </t>
    </r>
    <r>
      <rPr>
        <sz val="9"/>
        <rFont val="Arial"/>
        <family val="2"/>
      </rPr>
      <t xml:space="preserve">
dossier et accoudoir entierement garnis et tapissé de forme arrondie
Entièrement capitonné, accoudoirs compris
dimension 700 x 630  mm hauteur 770 mm
Finition tissu au choix du maitre d'ouvrage</t>
    </r>
  </si>
  <si>
    <r>
      <rPr>
        <b/>
        <sz val="9"/>
        <rFont val="Arial"/>
        <family val="2"/>
      </rPr>
      <t xml:space="preserve">Table basse  larg 700 pro 60 haut 400mm </t>
    </r>
    <r>
      <rPr>
        <sz val="9"/>
        <rFont val="Arial"/>
        <family val="2"/>
      </rPr>
      <t xml:space="preserve">
Table basse larg. 700 pro 60 haut 400mm
Structure bois multiplis laque avec vérins de mise a niveau
Finition en placage frêne noir</t>
    </r>
  </si>
  <si>
    <t>Cellule fermée cloison système ERGB (vitrée) épaisseur 75 mm de Dim 2,60m /4,85m hauteur 2.80m, hauteur de l’allège 0.15,  la partie supérieure au dessus de l’allège est vitrée avec store, Porte cloison simple vitrée sablée avec poignée et serrure dans la même finition que la cloison de Dim. 2,20m x 0,95m
- Ossature intérieure / extérieure 
  Realisée en profil d’alluminum anodisé (poteau alluminum) 75x35mm
 - Isolation
Dans l’épaisseur de la cloison , pose d’un matelas de laine de verre d’épaisseur 45mm, Aluminum anodise lisse (alu+capot)
 - Partie basse 
Profil de finition en aluminum anodisé lisse 75x50mm plinthe technique de 150mm de hauteur permettent le passage de tous types de câbles sans démontage de la cloison
 - Partie haute
profil de finition en aluminum anodisé lisse 75x50mm
 - Jonction entre modules
De chaque côté des poteaux aluminum viennent se clipser (des jonctions en aluminum anodisé)
au profil (capot et poteau), leurs épaisseurs 35mm pour le maintien des panneaux MDF épaisseur 12mm
 - Partie vitrée avec store
Constituée de traverses (poteau + capot poteau) 75x35mm aluminum , les angles extérieurs libres de cloison à 90° seront munis de tube de 80mm de diamètre</t>
  </si>
  <si>
    <t xml:space="preserve">Cellule  de cloisonnettes en verre opale composé de
6 panneaux acoustiques constitués de
•  Cloisonnettes entièrement en verre de 6 mm d’épaisseur  opale, avec  possibilité  de stores 
• Encadrement profilé en aluminium anodisé 30mm de haut et 22mm de large
Chaque cloisonnette est livrée avec un kit de montage incluant des rondelles multidirectionnelles pour assembler les panneaux entre eux et des vérins réglables. Selon l'implantation des cloisons, de piètement  :
•  des pieds réglables avec roulettes
Largeur disponible 610 mm
Hauteur des panneaux  1600 mm
</t>
  </si>
  <si>
    <t xml:space="preserve">Cellule  de cloisonnettes en tissu constituée de 6 panneaux :
Les panneaux acoustiques constitués de
• 2 couches de 15mm d’absorbant acoustique en fibre de polyester
• Revêtement Tissu anti feu classe M1 épaisseur 0,85 mm sur les deux faces(extérieures et intérieures)
• Encadrement profilé en aluminium anodisé 30mm de haut et 22mm de large
Chaque cloisonnette est livrée avec un kit de montage incluant des rondelles multidirectionnelles pour assembler les panneaux entre eux et des vérins réglables. Selon l'implantation des cloisons, les piètements sont :
• des pieds réglables avec roulettes
Largeur disponible 610 mm
Hauteur des panneaux disponible 1600 mm
</t>
  </si>
  <si>
    <t xml:space="preserve">Chauffeuse                                                                                                                                                                                                                                                                    Divan monocoque.
Intérieur d’assise en bois contreplaqué en hêtre recouvert mousse polyuréthane injectée à haute densité de 50Kg
Dossier avec structure métallique assurant la stabilité du siège recouvert mousse polyuréthane injectée à haute densité de 40Kg
Structure d’extrémité en tube d’acier de 25mm de diamètre finition chromée
La forme ergonomique du dossier permet un soutien lombaire au niveau du pelvis
Revêtement en tissu anti feu.
Piètements luge sur patins.
Hauteur totale : 77cm
Largeur totale façade : 52cm
Largeur totale arrière : 83cm
Profondeur totale : 68cm
</t>
  </si>
  <si>
    <t>Salle miltimédia Bibliothèque</t>
  </si>
  <si>
    <t>Salles Informatique + salle épidimologie</t>
  </si>
  <si>
    <r>
      <rPr>
        <b/>
        <sz val="11"/>
        <rFont val="Arial"/>
        <family val="2"/>
      </rPr>
      <t>Chaise empilable de forme classique avec dossier échancré, tablette écritoire rabattable en MDF ou bois hêtre contreplaqué de stratifié</t>
    </r>
    <r>
      <rPr>
        <sz val="11"/>
        <rFont val="Arial"/>
        <family val="2"/>
      </rPr>
      <t xml:space="preserve">, pour droitiers et gauchers, bâti amovible en tube d'acier zingué brillant monocoque bois multi-couches de 10 plis contreplaqué hêtre moulé et galbé,Surfaces de finitions coloris avec veines apparentes selon nuancier MG,couleurs aux choix  ou équivalent, appliques rembourrées sur le dossier et l'assise avec une garniture en bois contreplaqué avec rembourrage partiel, textiles selon notre sélection standard MG, fixation au bâti par des rivets en acier disposés en 4 points. Structure 4 pieds en tube d'acier rond 20/1.5mm avec dispositif d'empilement et d'accouplement, sections de tubes soudés, traitement de surface chromé, sous-pieds avec surface plane en matière synthétique noir.
Spécificité: 
-sous-pieds en polyéthylène noir
-dispositif d'accouplement et d'empilement inclus, permettant d'assembler et d'aligner les chaises.
-tablette écritoire rabattable
-surfaces de finitions disponibles : laqué couvrant, bois contreplaqué hêtre ou chêne, antiglisse avec laque microbilles
-poignée prise-main, découpe en forme d'ellipse dans le dossier pour faciliter la prise en main
-appliques rembourrées, garniture en bois contreplaqué avec rembourrage partiel de l'assise et du dossier, textiles selon notre sélection standard MG
-sous-pieds avec base articulée en nylon ou avec pastille métallique ou feutre
</t>
    </r>
    <r>
      <rPr>
        <b/>
        <sz val="11"/>
        <rFont val="Arial"/>
        <family val="2"/>
      </rPr>
      <t>Avec Documentation</t>
    </r>
  </si>
  <si>
    <r>
      <rPr>
        <b/>
        <sz val="11"/>
        <rFont val="Arial"/>
        <family val="2"/>
      </rPr>
      <t>Fauteuil supremo</t>
    </r>
    <r>
      <rPr>
        <sz val="11"/>
        <rFont val="Arial"/>
        <family val="2"/>
      </rPr>
      <t xml:space="preserve">                                                                                                                                                           bas dossier finition en cuir avec piètement inoxidable chromé à 5 branches sur roullettes                                                        réglable de la hauteur d'assise par verin gaz mécanisme synchrome avec réglage de tension accoudoirrs polyeréthanne                                                                                                                                                                                        </t>
    </r>
    <r>
      <rPr>
        <b/>
        <sz val="11"/>
        <rFont val="Arial"/>
        <family val="2"/>
      </rPr>
      <t>Avec Documentation</t>
    </r>
  </si>
  <si>
    <r>
      <rPr>
        <b/>
        <sz val="11"/>
        <rFont val="Arial"/>
        <family val="2"/>
      </rPr>
      <t xml:space="preserve">MEUBLE MULTIMÉDIA </t>
    </r>
    <r>
      <rPr>
        <sz val="11"/>
        <rFont val="Arial"/>
        <family val="2"/>
      </rPr>
      <t xml:space="preserve">à 3 tiroirs mutilmedia Ionis mel abs 96x81x41cm
Meuble 3 tiroirs Ionis multimedia mel abs 96x81x41cm bleu RAL 5015                                                                        </t>
    </r>
    <r>
      <rPr>
        <b/>
        <sz val="11"/>
        <rFont val="Arial"/>
        <family val="2"/>
      </rPr>
      <t>Documentation et echantillon éxsigés</t>
    </r>
  </si>
  <si>
    <r>
      <rPr>
        <b/>
        <sz val="11"/>
        <rFont val="Arial"/>
        <family val="2"/>
      </rPr>
      <t xml:space="preserve">Chaise empilable </t>
    </r>
    <r>
      <rPr>
        <sz val="11"/>
        <rFont val="Arial"/>
        <family val="2"/>
      </rPr>
      <t xml:space="preserve">de forme classique avec dossier échancré, monocoque bois multi-couches de 10 plis contreplaqué hêtre moulé et galbé,Surfaces de finitions coloris avec veines apparentes selon nuancier MG,couleurs aux choix  ou équivalent, appliques rembourrées sur le dossier et l'assise avec une garniture en bois contreplaqué avec rembourrage partiel, textiles selon notre sélection standard MG, fixation au bâti par des rivets en acier disposés en 4 points. Structure 4 pieds en tube d'acier rond 20/1.5mm avec dispositif d'empilement et d'accouplement, sections de tubes soudés, traitement de surface chromé, sous-pieds avec surface plane en matière synthétique noir. 
Spécificité: 
-sous-pieds en polyéthylène noir
-dispositif d'accouplement et d'empilement inclus, permettant d'assembler et d'aligner les chaises.
-appliques rembourrées, garniture en bois contreplaqué avec rembourrage partiel de l'assise et/ou du dossier, textiles selon notre sélection standard MG
-sous-pieds avec base articulée en nylon ou avec pastille métallique ou feutre                                                                                          </t>
    </r>
    <r>
      <rPr>
        <b/>
        <sz val="11"/>
        <rFont val="Arial"/>
        <family val="2"/>
      </rPr>
      <t xml:space="preserve">Documentation et echantillon éxsigés
</t>
    </r>
    <r>
      <rPr>
        <sz val="11"/>
        <rFont val="Arial"/>
        <family val="2"/>
      </rPr>
      <t xml:space="preserve">
</t>
    </r>
  </si>
  <si>
    <r>
      <rPr>
        <b/>
        <sz val="11"/>
        <rFont val="Arial"/>
        <family val="2"/>
      </rPr>
      <t>Table info tout en un sécurisée avec écran escamotable</t>
    </r>
    <r>
      <rPr>
        <sz val="11"/>
        <rFont val="Arial"/>
        <family val="2"/>
      </rPr>
      <t xml:space="preserve"> mélaminé 80 x 80 cm
Modèle de postes informatiques révolutionnaires, réglables en hauteur et complètement sécurisés. Piétement à dégagement latéral, composé d’une embase en tôle emboutie, d’un montant vertical en tôle d’acier plié, recouvert d’un carter clipsé et d’une traverse supérieure en acier embouti pour la fixation des piètements au plateau. Fixation des plateaux par insert métallique. Piètement soudé pour garantir une grande rigidité. Goulotte d’électrification de grande capacité. Piètement équipé de vérins réglables d’une course de 25 mm. Finition peinture époxy, 10 coloris au choix. Plateau en panneau de particules agglomérées de densité 690 kg/m3. Au choix : mélaminé ou stratifié, chants en PVC antichocs 2 mm. 12 coloris au choix. Plateau non feu de type M3. Panneau certifié PEFC. Option incluse dans la version escamotable : bac sécurisé pour recevoir clavier et souris. En option : support UC tôle sécurisé par une barre anti vol. Support UC tôle sécurisé avec une porte fermeture à clé. Tablette clavier coulissante en tôle (identique à la structure). Fabrication UE conforme aux normes NF EN 1729-1 et 1729-2. Normes environnementales : Bois PEFC ET Epoxy 14001. Garantie 10 ans contre tous vices de fabrication. Garantie à vie sur les soudures contre tous vices de fabrication, Hauteur : 76 cm.                                                                                                                                                                                          </t>
    </r>
    <r>
      <rPr>
        <b/>
        <sz val="11"/>
        <rFont val="Arial"/>
        <family val="2"/>
      </rPr>
      <t>Documentation et echantillon éxsigés</t>
    </r>
  </si>
  <si>
    <r>
      <rPr>
        <b/>
        <sz val="11"/>
        <rFont val="Arial"/>
        <family val="2"/>
      </rPr>
      <t>Table Basse carée:</t>
    </r>
    <r>
      <rPr>
        <sz val="11"/>
        <rFont val="Arial"/>
        <family val="2"/>
      </rPr>
      <t xml:space="preserve">
Dimensions
• Largeur60 cm
• Profondeur80 cm
• Hauteur41 cm
Piètement
• Finition du piètement Argent
• MatièreAcier
• Forme du piètementTulipe
Plateau
• Epaisseur25 mm
• Dimensions (LxP)60 x 80 cm
• MatièreBois mélaminé
• Traitement de surfaceAnti-chocs
• Forme de la tableDroit                                                                                                                                                                 </t>
    </r>
    <r>
      <rPr>
        <b/>
        <sz val="11"/>
        <rFont val="Arial"/>
        <family val="2"/>
      </rPr>
      <t>Documentation et echantillon éxsigés</t>
    </r>
  </si>
  <si>
    <r>
      <rPr>
        <b/>
        <sz val="11"/>
        <rFont val="Arial"/>
        <family val="2"/>
      </rPr>
      <t>Table polyvalente</t>
    </r>
    <r>
      <rPr>
        <sz val="11"/>
        <rFont val="Arial"/>
        <family val="2"/>
      </rPr>
      <t xml:space="preserve">                                                                                                                                                                  avec pieds rabattables, Dim  2000mm * 800 mm
plateau en panneau léger bois multi-couches Okumé, épaisseurs 19 et 22 mm, contreplaqué de stratifié selon collection MG. Chants bordés en matière synthétique ABS, épaisseur 2 mm, coloris assortis au stratifié ou en bois massif hêtre ou chêne d'épaisseur 6 mm, vernis naturel incolore. La version avec alaise a une retombée de 40 mm. 
Socles d'empilement avec 4 supports en matière synthétique et surface une antidérapante en élastomère noir. 
Le mécanisme d'ouverture est un ressort autobloquant "Locker" avec une pince en tôle zingue, le bâti est en tôle thermolaqué noir. Le connecteur en "V" est en acier traité et chromé. A la fermeture du pied une fixation sous le plateau le retient. 
Pieds pliants avec structure en T symétrique, colonne double en tube rond de Ø 30x2 mm et base simple en tube rond de Ø 35x2 mm avec bouchon noir et section de tubes acier soudés Tig. Traitement de surface chromé. 4 sous-pieds réglables en nylon pour le nivellement. Hauteur des pieds pliants 72.5cm et base 58 cm. 
Spécificité:
-bordure en matière synthétique ABS 2mm ou en bois massif hêtre 6 mm, vernis naturel incolore ou avec alaise de 40mm
-pieds pliants avec mécanisme d'ouverture, ressort autobloquant "Locker"
piètement avec traitement de surface thermolaqué selon nuancier Ral et NCS ou zingué brillant                                 </t>
    </r>
    <r>
      <rPr>
        <b/>
        <sz val="11"/>
        <rFont val="Arial"/>
        <family val="2"/>
      </rPr>
      <t>Documentation et echantillon éxsigés</t>
    </r>
    <r>
      <rPr>
        <sz val="11"/>
        <rFont val="Arial"/>
        <family val="2"/>
      </rPr>
      <t xml:space="preserve">
</t>
    </r>
  </si>
  <si>
    <r>
      <rPr>
        <b/>
        <sz val="11"/>
        <rFont val="Arial"/>
        <family val="2"/>
      </rPr>
      <t xml:space="preserve">Table spéciale QUATTRO TP </t>
    </r>
    <r>
      <rPr>
        <sz val="11"/>
        <rFont val="Arial"/>
        <family val="2"/>
      </rPr>
      <t xml:space="preserve">                                                                                                                                                                                  Table spéciale QUATTO TP sur roulettes larg 1100 prof 600 ha                                                                                   Structure métallique tube carrée 50x50mm                                                                                                                                                       Plateau en bois mélamine ep.30mm                                                                                                                                                                                  </t>
    </r>
    <r>
      <rPr>
        <b/>
        <sz val="11"/>
        <rFont val="Arial"/>
        <family val="2"/>
      </rPr>
      <t>Avec Documentation</t>
    </r>
  </si>
  <si>
    <r>
      <rPr>
        <b/>
        <sz val="11"/>
        <rFont val="Arial"/>
        <family val="2"/>
      </rPr>
      <t>Armoire de rangement métallique</t>
    </r>
    <r>
      <rPr>
        <sz val="11"/>
        <rFont val="Arial"/>
        <family val="2"/>
      </rPr>
      <t xml:space="preserve"> à portes escamotable ouverture en hauteur                                                                                       Fermeture par serrure métallique  manouvrées par poignée et clef de sureté.4 tablettes amoviles pouvant sièger directement sur un crémaillère à crans. Dim 1980*1000*450                                                                                                                      Construit de tôle  d'acier plan d'épaisseur min 9/10 les sodures sont électriques par point .                                                                                         Peinture glycérophtalique cuite au four sur tôle soigneusement dégraissé décapée et phosphatée,                                                                                 porte couleur bleu ciel ossature couleur grise.                                                                                                         </t>
    </r>
    <r>
      <rPr>
        <b/>
        <sz val="11"/>
        <rFont val="Arial"/>
        <family val="2"/>
      </rPr>
      <t xml:space="preserve">                                                              Avec Documentation                                                                                                   </t>
    </r>
  </si>
  <si>
    <r>
      <rPr>
        <b/>
        <sz val="11"/>
        <rFont val="Arial"/>
        <family val="2"/>
      </rPr>
      <t>Travée de rayonnage en bois</t>
    </r>
    <r>
      <rPr>
        <b/>
        <sz val="10"/>
        <rFont val="Arial"/>
        <family val="2"/>
      </rPr>
      <t xml:space="preserve">  </t>
    </r>
    <r>
      <rPr>
        <sz val="10"/>
        <rFont val="Arial"/>
        <family val="2"/>
      </rPr>
      <t xml:space="preserve">                                                                                                                                                                                  </t>
    </r>
    <r>
      <rPr>
        <sz val="11"/>
        <rFont val="Arial"/>
        <family val="2"/>
      </rPr>
      <t xml:space="preserve">larg 800  prof 300 hauteur 2100 mm avec 5 tablettes intérmediaires soit 6 niveaux  de classement                                           finition en mélamine                                                                                                                                                                         </t>
    </r>
    <r>
      <rPr>
        <b/>
        <sz val="11"/>
        <rFont val="Arial"/>
        <family val="2"/>
      </rPr>
      <t>Avec Documentation</t>
    </r>
  </si>
  <si>
    <t>BORDEREAU DES PRIX- DETAIL ESTIMATIF</t>
  </si>
  <si>
    <t>Prix Unitaire HT</t>
  </si>
  <si>
    <t xml:space="preserve"> Achat du Mobilier de Bureau pour La Faculté de Médecine et de Pharmacie de Tanger</t>
  </si>
  <si>
    <t>Appel D'offre N°:03/2018</t>
  </si>
  <si>
    <t xml:space="preserve">UNIVERSITE ABDELMALEK ESSAADI                                                                                                                                      TETOUAN    </t>
  </si>
  <si>
    <r>
      <rPr>
        <b/>
        <sz val="11"/>
        <rFont val="Arial"/>
        <family val="2"/>
      </rPr>
      <t xml:space="preserve"> Table polyvalente avec pieds rabattables</t>
    </r>
    <r>
      <rPr>
        <sz val="11"/>
        <rFont val="Arial"/>
        <family val="2"/>
      </rPr>
      <t xml:space="preserve">, Dim  1600*800
plateau en panneau léger bois multi-couches Okumé, épaisseurs 19 et 22 mm, contreplaqué de stratifié selon collection MG. Chants bordés en matière synthétique ABS, épaisseur 2 mm, coloris assortis au stratifié ou en bois massif hêtre ou chêne d'épaisseur 6 mm, vernis naturel incolore. La version avec alaise a une retombée de 40 mm. 
Socles d'empilement avec 4 supports en matière synthétique et surface une antidérapante en élastomère noir. 
Le mécanisme d'ouverture est un ressort autobloquant "Locker" avec une pince en tôle zingue, le bâti est en tôle thermolaqué noir. Le connecteur en "V" est en acier traité et chromé. A la fermeture du pied une fixation sous le plateau le retient. 
Pieds pliants avec structure en T symétrique, colonne double en tube rond de Ø 30x2 mm et base simple en tube rond de Ø 35x2 mm avec bouchon noir et section de tubes acier soudés Tig. Traitement de surface chromé. 4 sous-pieds réglables en nylon pour le nivellement. Hauteur des pieds pliants 72.5cm et base 58 cm. 
Spécificité:
-bordure en matière synthétique ABS 2mm ou en bois massif hêtre 6 mm, vernis naturel incolore ou avec alaise de 40mm
-pieds pliants avec mécanisme d'ouverture, ressort autobloquant "Locker"
piètement avec traitement de surface thermolaqué selon nuancier Ral et NCS ou zingué brillant                                                                                       </t>
    </r>
    <r>
      <rPr>
        <b/>
        <sz val="11"/>
        <rFont val="Arial"/>
        <family val="2"/>
      </rPr>
      <t>Avec Documentation</t>
    </r>
    <r>
      <rPr>
        <sz val="11"/>
        <rFont val="Arial"/>
        <family val="2"/>
      </rPr>
      <t xml:space="preserve">
</t>
    </r>
  </si>
  <si>
    <r>
      <rPr>
        <b/>
        <sz val="11"/>
        <rFont val="Arial"/>
        <family val="2"/>
      </rPr>
      <t xml:space="preserve">Armoire bibliothèque </t>
    </r>
    <r>
      <rPr>
        <sz val="11"/>
        <rFont val="Arial"/>
        <family val="2"/>
      </rPr>
      <t xml:space="preserve">                                                                                                                                                                           pour responsables administratifs de différentes couleurs ou équivalent                                                                                                                                  </t>
    </r>
    <r>
      <rPr>
        <b/>
        <sz val="11"/>
        <rFont val="Arial"/>
        <family val="2"/>
      </rPr>
      <t>Avec Documentation</t>
    </r>
  </si>
  <si>
    <t>Classeur métallique format administratif 4 cases                                                                                                                                                            Avec Documentation</t>
  </si>
  <si>
    <r>
      <rPr>
        <b/>
        <sz val="11"/>
        <rFont val="Arial"/>
        <family val="2"/>
      </rPr>
      <t>Console informatique Médiathèque</t>
    </r>
    <r>
      <rPr>
        <sz val="11"/>
        <rFont val="Arial"/>
        <family val="2"/>
      </rPr>
      <t xml:space="preserve">
Console informatique Biblos 70x110x54cm clémentine RAL 2000Support écran en panneau de particules ép. 19 mm mélaminé blanc cassé. Tablette clavier coulissanteen tôle.                                                                                                                                        Caisson avec étagère réglable en hauteur (3 niveaux possibles) et porte fermant à clé.                                                                                 Emplacement pour unité centrale.                                                                                                                                     Ossature métallique tube carré 30 x 30 mm revêtu poudre époxy.L/H/P : 70 x 110 x 54 cm.                                                                                               NF mobilier collectivité NF mobilier éducation NF environnement                                                                                                                                                                                                                   </t>
    </r>
    <r>
      <rPr>
        <b/>
        <sz val="11"/>
        <rFont val="Arial"/>
        <family val="2"/>
      </rPr>
      <t>Documentation et echantillon éxsigés</t>
    </r>
  </si>
  <si>
    <r>
      <rPr>
        <b/>
        <sz val="11"/>
        <color rgb="FF333333"/>
        <rFont val="Arial"/>
        <family val="2"/>
      </rPr>
      <t>Chaise multimédia à 4 pieds</t>
    </r>
    <r>
      <rPr>
        <sz val="9"/>
        <color rgb="FF333333"/>
        <rFont val="Arial"/>
        <family val="2"/>
      </rPr>
      <t xml:space="preserve"> </t>
    </r>
    <r>
      <rPr>
        <sz val="11"/>
        <color rgb="FF333333"/>
        <rFont val="Arial"/>
        <family val="2"/>
      </rPr>
      <t xml:space="preserve">                                                                                                                                              assise tissu couleurs aux choix - dossier résille  Type de mousse polyuréthane Son rebord en cascade assure une bonne circulation sanguine.                                                                                                                                                                                       Elle peut être facilement et proprement disposée en rangées. Elle peut être facilement et proprement disposée en rangées.                                                                                                                                                                                                                                    Empilable,  est particulièrement pratique lorsqu'un grand nombre de chaises doit être utilisé en même temps mais peut être ensuite facilement stocké en période d'inutilisation.                                                                                                                                               Le grip intégré à l'arrière permet une utilisation flexible
Densité de l'assise (kg/m³) 40 kg/m³
Épaisseur de l'assise (mm) 40 mm
Hauteur de l'assise (cm) 44,5 cm
Assise l. x pr. (cm) 46 x 42,5 cm
Épaisseur du dossier (mm) 2 mm
Dossier l. x h. (cm) 48,5 x 51 cm
Type de piétement 4 pieds
Matériau du piétement acier
Section tube (mm) Ø 22 mm
Finition du piétement époxy
Adapté PMR  -
Protection 4 patins
Empilable oui par 6
Classement au feu NF EN 1021-1 et NF EN 1021-2
Norme(s) ou label(s) environnementaux NF Environnement Ameublement, NF OEC
Charge admissible (kg) 110 kg
Dimensions Hors tout l. x h. x pr. (cm) 52 x 92 x 63 cm
Poids (kg) 6 kg                                                                                                                                                                </t>
    </r>
    <r>
      <rPr>
        <b/>
        <sz val="11"/>
        <color rgb="FF333333"/>
        <rFont val="Arial"/>
        <family val="2"/>
      </rPr>
      <t>Documentation et echantillon éxsigés</t>
    </r>
  </si>
  <si>
    <t>Arrêté le montant total du bordereau des prix  à la somme de ……………………………………………….DHS TTC.</t>
  </si>
  <si>
    <r>
      <rPr>
        <b/>
        <sz val="11"/>
        <rFont val="Arial"/>
        <family val="2"/>
      </rPr>
      <t>Vestiaire Biplace</t>
    </r>
    <r>
      <rPr>
        <sz val="11"/>
        <rFont val="Arial"/>
        <family val="2"/>
      </rPr>
      <t xml:space="preserve">                                                                                                                                                                                                                  semi monobloc 6 casiers                                                                                                                                                                                                          Dim H 180 *L 90 * prof 50 cm                                                                                                                                                                             epaisseur de la tôle 8/10 ème couleur strusture variées                                                                                                                                   poids 59KG                                                                                                                                                                                                                fermeture par serrure avec porte étiquette                                                                                                                                                                  </t>
    </r>
    <r>
      <rPr>
        <b/>
        <sz val="11"/>
        <rFont val="Arial"/>
        <family val="2"/>
      </rPr>
      <t>Documentation et echantillon éxsigés</t>
    </r>
  </si>
</sst>
</file>

<file path=xl/styles.xml><?xml version="1.0" encoding="utf-8"?>
<styleSheet xmlns="http://schemas.openxmlformats.org/spreadsheetml/2006/main">
  <numFmts count="2">
    <numFmt numFmtId="43" formatCode="_-* #,##0.00\ _€_-;\-* #,##0.00\ _€_-;_-* &quot;-&quot;??\ _€_-;_-@_-"/>
    <numFmt numFmtId="164" formatCode="#,##0.00\ _€"/>
  </numFmts>
  <fonts count="43">
    <font>
      <sz val="10"/>
      <name val="Arial"/>
    </font>
    <font>
      <sz val="10"/>
      <name val="Arial"/>
      <family val="2"/>
    </font>
    <font>
      <b/>
      <sz val="12"/>
      <name val="Times New Roman"/>
      <family val="1"/>
    </font>
    <font>
      <sz val="12"/>
      <name val="Times New Roman"/>
      <family val="1"/>
    </font>
    <font>
      <b/>
      <sz val="11"/>
      <name val="Arial"/>
      <family val="2"/>
    </font>
    <font>
      <sz val="11"/>
      <name val="Arial"/>
      <family val="2"/>
    </font>
    <font>
      <b/>
      <sz val="9"/>
      <name val="Arial"/>
      <family val="2"/>
    </font>
    <font>
      <sz val="12"/>
      <name val="Arial"/>
      <family val="2"/>
    </font>
    <font>
      <sz val="10"/>
      <name val="Arial"/>
      <family val="2"/>
    </font>
    <font>
      <b/>
      <sz val="10"/>
      <name val="Arial"/>
      <family val="2"/>
    </font>
    <font>
      <b/>
      <sz val="12"/>
      <name val="Arial"/>
      <family val="2"/>
    </font>
    <font>
      <b/>
      <i/>
      <sz val="22"/>
      <name val="Arial"/>
      <family val="2"/>
    </font>
    <font>
      <b/>
      <i/>
      <sz val="16"/>
      <name val="Arial"/>
      <family val="2"/>
    </font>
    <font>
      <b/>
      <i/>
      <sz val="12"/>
      <name val="Arial"/>
      <family val="2"/>
    </font>
    <font>
      <b/>
      <sz val="16"/>
      <name val="Arial"/>
      <family val="2"/>
    </font>
    <font>
      <b/>
      <sz val="14"/>
      <name val="Arial"/>
      <family val="2"/>
    </font>
    <font>
      <b/>
      <i/>
      <u/>
      <sz val="18"/>
      <name val="Arial"/>
      <family val="2"/>
    </font>
    <font>
      <b/>
      <sz val="11"/>
      <color theme="1"/>
      <name val="Century"/>
      <family val="1"/>
    </font>
    <font>
      <sz val="12"/>
      <color theme="1"/>
      <name val="Century"/>
      <family val="1"/>
    </font>
    <font>
      <sz val="7"/>
      <color theme="1"/>
      <name val="Times New Roman"/>
      <family val="1"/>
    </font>
    <font>
      <sz val="10"/>
      <color theme="1"/>
      <name val="Century"/>
      <family val="1"/>
    </font>
    <font>
      <sz val="9"/>
      <color theme="1"/>
      <name val="Century"/>
      <family val="1"/>
    </font>
    <font>
      <sz val="11"/>
      <color theme="1"/>
      <name val="Calibri"/>
      <family val="2"/>
    </font>
    <font>
      <sz val="11"/>
      <color theme="1"/>
      <name val="Century"/>
      <family val="1"/>
    </font>
    <font>
      <sz val="8"/>
      <color theme="1"/>
      <name val="Century"/>
      <family val="1"/>
    </font>
    <font>
      <sz val="9"/>
      <color rgb="FF000000"/>
      <name val="Arial"/>
      <family val="2"/>
    </font>
    <font>
      <sz val="9"/>
      <color rgb="FF000000"/>
      <name val="Calibri"/>
      <family val="2"/>
    </font>
    <font>
      <b/>
      <sz val="9"/>
      <color rgb="FF000000"/>
      <name val="Calibri"/>
      <family val="2"/>
    </font>
    <font>
      <sz val="9"/>
      <name val="Century Gothic"/>
      <family val="2"/>
    </font>
    <font>
      <sz val="9"/>
      <name val="Arial"/>
      <family val="2"/>
    </font>
    <font>
      <sz val="10"/>
      <color theme="1"/>
      <name val="Arial"/>
      <family val="2"/>
    </font>
    <font>
      <b/>
      <sz val="11"/>
      <color theme="1"/>
      <name val="Arial"/>
      <family val="2"/>
    </font>
    <font>
      <b/>
      <sz val="10"/>
      <color theme="1"/>
      <name val="Arial"/>
      <family val="2"/>
    </font>
    <font>
      <b/>
      <sz val="9"/>
      <color rgb="FF000000"/>
      <name val="Arial"/>
      <family val="2"/>
    </font>
    <font>
      <b/>
      <i/>
      <sz val="10"/>
      <name val="Arial"/>
      <family val="2"/>
    </font>
    <font>
      <u/>
      <sz val="9"/>
      <name val="Arial"/>
      <family val="2"/>
    </font>
    <font>
      <b/>
      <u/>
      <sz val="9"/>
      <color rgb="FF000000"/>
      <name val="Arial"/>
      <family val="2"/>
    </font>
    <font>
      <b/>
      <sz val="9"/>
      <color indexed="81"/>
      <name val="Tahoma"/>
      <family val="2"/>
    </font>
    <font>
      <sz val="9"/>
      <color indexed="81"/>
      <name val="Tahoma"/>
      <family val="2"/>
    </font>
    <font>
      <sz val="9"/>
      <color rgb="FF333333"/>
      <name val="Arial"/>
      <family val="2"/>
    </font>
    <font>
      <sz val="11"/>
      <color rgb="FF333333"/>
      <name val="Arial"/>
      <family val="2"/>
    </font>
    <font>
      <b/>
      <sz val="11"/>
      <color rgb="FF333333"/>
      <name val="Arial"/>
      <family val="2"/>
    </font>
    <font>
      <b/>
      <i/>
      <sz val="14"/>
      <name val="Arial"/>
      <family val="2"/>
    </font>
  </fonts>
  <fills count="4">
    <fill>
      <patternFill patternType="none"/>
    </fill>
    <fill>
      <patternFill patternType="gray125"/>
    </fill>
    <fill>
      <patternFill patternType="solid">
        <fgColor indexed="42"/>
        <bgColor indexed="64"/>
      </patternFill>
    </fill>
    <fill>
      <patternFill patternType="solid">
        <fgColor theme="0"/>
        <bgColor indexed="64"/>
      </patternFill>
    </fill>
  </fills>
  <borders count="22">
    <border>
      <left/>
      <right/>
      <top/>
      <bottom/>
      <diagonal/>
    </border>
    <border>
      <left style="double">
        <color indexed="64"/>
      </left>
      <right style="double">
        <color indexed="64"/>
      </right>
      <top style="double">
        <color indexed="64"/>
      </top>
      <bottom/>
      <diagonal/>
    </border>
    <border>
      <left style="double">
        <color indexed="64"/>
      </left>
      <right style="double">
        <color indexed="64"/>
      </right>
      <top style="double">
        <color indexed="64"/>
      </top>
      <bottom style="double">
        <color indexed="64"/>
      </bottom>
      <diagonal/>
    </border>
    <border>
      <left style="double">
        <color indexed="64"/>
      </left>
      <right style="double">
        <color indexed="64"/>
      </right>
      <top/>
      <bottom/>
      <diagonal/>
    </border>
    <border>
      <left style="double">
        <color indexed="64"/>
      </left>
      <right style="double">
        <color indexed="64"/>
      </right>
      <top/>
      <bottom style="double">
        <color indexed="64"/>
      </bottom>
      <diagonal/>
    </border>
    <border>
      <left style="double">
        <color indexed="64"/>
      </left>
      <right/>
      <top/>
      <bottom/>
      <diagonal/>
    </border>
    <border>
      <left style="double">
        <color indexed="64"/>
      </left>
      <right/>
      <top/>
      <bottom style="double">
        <color indexed="64"/>
      </bottom>
      <diagonal/>
    </border>
    <border>
      <left/>
      <right/>
      <top/>
      <bottom style="double">
        <color indexed="64"/>
      </bottom>
      <diagonal/>
    </border>
    <border>
      <left/>
      <right style="double">
        <color indexed="64"/>
      </right>
      <top/>
      <bottom style="double">
        <color indexed="64"/>
      </bottom>
      <diagonal/>
    </border>
    <border>
      <left style="double">
        <color indexed="64"/>
      </left>
      <right/>
      <top style="double">
        <color indexed="64"/>
      </top>
      <bottom/>
      <diagonal/>
    </border>
    <border>
      <left/>
      <right/>
      <top style="double">
        <color indexed="64"/>
      </top>
      <bottom/>
      <diagonal/>
    </border>
    <border>
      <left/>
      <right style="double">
        <color indexed="64"/>
      </right>
      <top style="double">
        <color indexed="64"/>
      </top>
      <bottom/>
      <diagonal/>
    </border>
    <border>
      <left/>
      <right style="double">
        <color indexed="64"/>
      </right>
      <top style="double">
        <color indexed="64"/>
      </top>
      <bottom style="double">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style="double">
        <color indexed="64"/>
      </left>
      <right/>
      <top/>
      <bottom style="medium">
        <color indexed="64"/>
      </bottom>
      <diagonal/>
    </border>
    <border>
      <left style="thin">
        <color indexed="64"/>
      </left>
      <right style="thin">
        <color indexed="64"/>
      </right>
      <top style="thin">
        <color indexed="64"/>
      </top>
      <bottom style="thin">
        <color indexed="64"/>
      </bottom>
      <diagonal/>
    </border>
    <border>
      <left style="double">
        <color indexed="64"/>
      </left>
      <right style="thin">
        <color indexed="64"/>
      </right>
      <top style="double">
        <color indexed="64"/>
      </top>
      <bottom style="double">
        <color indexed="64"/>
      </bottom>
      <diagonal/>
    </border>
    <border>
      <left style="double">
        <color indexed="64"/>
      </left>
      <right/>
      <top style="double">
        <color indexed="64"/>
      </top>
      <bottom style="medium">
        <color indexed="64"/>
      </bottom>
      <diagonal/>
    </border>
    <border>
      <left style="double">
        <color indexed="64"/>
      </left>
      <right/>
      <top style="medium">
        <color indexed="64"/>
      </top>
      <bottom/>
      <diagonal/>
    </border>
  </borders>
  <cellStyleXfs count="2">
    <xf numFmtId="0" fontId="0" fillId="0" borderId="0"/>
    <xf numFmtId="43" fontId="1" fillId="0" borderId="0" applyFont="0" applyFill="0" applyBorder="0" applyAlignment="0" applyProtection="0"/>
  </cellStyleXfs>
  <cellXfs count="231">
    <xf numFmtId="0" fontId="0" fillId="0" borderId="0" xfId="0"/>
    <xf numFmtId="0" fontId="10" fillId="0" borderId="0" xfId="0" applyFont="1" applyAlignment="1">
      <alignment vertical="center" wrapText="1"/>
    </xf>
    <xf numFmtId="0" fontId="8" fillId="0" borderId="0" xfId="0" applyFont="1" applyAlignment="1">
      <alignment vertical="center" wrapText="1"/>
    </xf>
    <xf numFmtId="1" fontId="10" fillId="0" borderId="0" xfId="0" applyNumberFormat="1" applyFont="1" applyFill="1" applyAlignment="1">
      <alignment vertical="center" wrapText="1"/>
    </xf>
    <xf numFmtId="0" fontId="12" fillId="0" borderId="0" xfId="0" applyFont="1" applyFill="1" applyBorder="1" applyAlignment="1">
      <alignment horizontal="center" vertical="center" wrapText="1"/>
    </xf>
    <xf numFmtId="0" fontId="13" fillId="0" borderId="2" xfId="0" applyFont="1" applyBorder="1" applyAlignment="1">
      <alignment horizontal="center" vertical="center" wrapText="1"/>
    </xf>
    <xf numFmtId="0" fontId="10" fillId="0" borderId="2" xfId="0" applyFont="1" applyBorder="1" applyAlignment="1">
      <alignment vertical="center" wrapText="1"/>
    </xf>
    <xf numFmtId="0" fontId="7" fillId="0" borderId="0" xfId="0" applyFont="1" applyAlignment="1">
      <alignment horizontal="center" vertical="center" wrapText="1"/>
    </xf>
    <xf numFmtId="0" fontId="10" fillId="0" borderId="3" xfId="0" applyFont="1" applyBorder="1" applyAlignment="1">
      <alignment vertical="center" wrapText="1"/>
    </xf>
    <xf numFmtId="0" fontId="10" fillId="0" borderId="16" xfId="0" applyFont="1" applyBorder="1" applyAlignment="1">
      <alignment vertical="center" wrapText="1"/>
    </xf>
    <xf numFmtId="0" fontId="1" fillId="0" borderId="2" xfId="0" applyFont="1" applyBorder="1" applyAlignment="1">
      <alignment vertical="center" wrapText="1"/>
    </xf>
    <xf numFmtId="0" fontId="10" fillId="0" borderId="15" xfId="0" applyFont="1" applyBorder="1" applyAlignment="1">
      <alignment horizontal="center" vertical="center" wrapText="1"/>
    </xf>
    <xf numFmtId="0" fontId="5" fillId="0" borderId="2" xfId="0" applyFont="1" applyBorder="1" applyAlignment="1">
      <alignment vertical="center" wrapText="1"/>
    </xf>
    <xf numFmtId="43" fontId="4" fillId="0" borderId="2" xfId="1" applyFont="1" applyBorder="1" applyAlignment="1">
      <alignment horizontal="center" vertical="center" wrapText="1"/>
    </xf>
    <xf numFmtId="43" fontId="9" fillId="0" borderId="2" xfId="1" applyFont="1" applyBorder="1" applyAlignment="1">
      <alignment horizontal="center" vertical="center" wrapText="1"/>
    </xf>
    <xf numFmtId="0" fontId="5" fillId="0" borderId="15" xfId="0" applyFont="1" applyBorder="1" applyAlignment="1">
      <alignment horizontal="left" vertical="center" wrapText="1"/>
    </xf>
    <xf numFmtId="0" fontId="5" fillId="0" borderId="17" xfId="0" applyFont="1" applyBorder="1" applyAlignment="1">
      <alignment horizontal="left" vertical="center" wrapText="1"/>
    </xf>
    <xf numFmtId="0" fontId="10" fillId="0" borderId="0" xfId="0" applyFont="1" applyFill="1" applyAlignment="1">
      <alignment horizontal="center" vertical="center" wrapText="1"/>
    </xf>
    <xf numFmtId="0" fontId="10" fillId="0" borderId="2" xfId="0" applyFont="1" applyBorder="1" applyAlignment="1">
      <alignment horizontal="center" vertical="center" wrapText="1"/>
    </xf>
    <xf numFmtId="0" fontId="9" fillId="0" borderId="2" xfId="0" applyFont="1" applyBorder="1" applyAlignment="1">
      <alignment horizontal="center" vertical="center" wrapText="1"/>
    </xf>
    <xf numFmtId="0" fontId="17" fillId="0" borderId="2" xfId="0" applyFont="1" applyBorder="1" applyAlignment="1">
      <alignment horizontal="justify" vertical="top" wrapText="1"/>
    </xf>
    <xf numFmtId="0" fontId="0" fillId="0" borderId="2" xfId="0" applyBorder="1" applyAlignment="1">
      <alignment horizontal="justify" vertical="top" wrapText="1"/>
    </xf>
    <xf numFmtId="0" fontId="20" fillId="0" borderId="2" xfId="0" applyFont="1" applyBorder="1" applyAlignment="1">
      <alignment horizontal="justify" vertical="top" wrapText="1"/>
    </xf>
    <xf numFmtId="0" fontId="22" fillId="0" borderId="2" xfId="0" applyFont="1" applyBorder="1" applyAlignment="1">
      <alignment horizontal="left" wrapText="1" indent="2"/>
    </xf>
    <xf numFmtId="0" fontId="22" fillId="0" borderId="2" xfId="0" applyFont="1" applyBorder="1" applyAlignment="1">
      <alignment horizontal="left" vertical="top" wrapText="1" indent="2"/>
    </xf>
    <xf numFmtId="0" fontId="20" fillId="0" borderId="2" xfId="0" applyFont="1" applyBorder="1" applyAlignment="1">
      <alignment horizontal="left" wrapText="1" indent="2"/>
    </xf>
    <xf numFmtId="0" fontId="20" fillId="0" borderId="2" xfId="0" applyFont="1" applyBorder="1" applyAlignment="1">
      <alignment horizontal="left" vertical="top" wrapText="1" indent="2"/>
    </xf>
    <xf numFmtId="0" fontId="0" fillId="0" borderId="2" xfId="0" applyBorder="1" applyAlignment="1">
      <alignment horizontal="left" vertical="top" wrapText="1" indent="2"/>
    </xf>
    <xf numFmtId="0" fontId="17" fillId="0" borderId="2" xfId="0" applyFont="1" applyBorder="1" applyAlignment="1">
      <alignment vertical="top" wrapText="1"/>
    </xf>
    <xf numFmtId="0" fontId="18" fillId="0" borderId="2" xfId="0" applyFont="1" applyBorder="1" applyAlignment="1">
      <alignment horizontal="center" vertical="center" wrapText="1"/>
    </xf>
    <xf numFmtId="0" fontId="24" fillId="0" borderId="2" xfId="0" applyFont="1" applyBorder="1" applyAlignment="1">
      <alignment horizontal="center" vertical="center" wrapText="1"/>
    </xf>
    <xf numFmtId="164" fontId="18" fillId="0" borderId="2" xfId="0" applyNumberFormat="1" applyFont="1" applyBorder="1" applyAlignment="1">
      <alignment horizontal="center" vertical="center" wrapText="1"/>
    </xf>
    <xf numFmtId="164" fontId="0" fillId="0" borderId="2" xfId="0" applyNumberFormat="1" applyBorder="1" applyAlignment="1">
      <alignment horizontal="center" vertical="center" wrapText="1"/>
    </xf>
    <xf numFmtId="0" fontId="15" fillId="0" borderId="1" xfId="0" applyFont="1" applyFill="1" applyBorder="1" applyAlignment="1">
      <alignment vertical="top" wrapText="1"/>
    </xf>
    <xf numFmtId="0" fontId="13" fillId="0" borderId="9" xfId="0" applyFont="1" applyBorder="1" applyAlignment="1">
      <alignment horizontal="center" vertical="center" wrapText="1"/>
    </xf>
    <xf numFmtId="0" fontId="10" fillId="0" borderId="2" xfId="0" applyFont="1" applyBorder="1" applyAlignment="1">
      <alignment horizontal="center" vertical="center" wrapText="1"/>
    </xf>
    <xf numFmtId="0" fontId="1" fillId="0" borderId="0" xfId="0" applyFont="1" applyAlignment="1">
      <alignment vertical="center" wrapText="1"/>
    </xf>
    <xf numFmtId="0" fontId="1" fillId="0" borderId="15" xfId="0" applyFont="1" applyBorder="1" applyAlignment="1">
      <alignment horizontal="center" vertical="center" wrapText="1"/>
    </xf>
    <xf numFmtId="0" fontId="13" fillId="0" borderId="15" xfId="0" applyFont="1" applyBorder="1" applyAlignment="1">
      <alignment horizontal="center" vertical="center" wrapText="1"/>
    </xf>
    <xf numFmtId="0" fontId="0" fillId="0" borderId="0" xfId="0" applyAlignment="1">
      <alignment wrapText="1"/>
    </xf>
    <xf numFmtId="0" fontId="17" fillId="0" borderId="1" xfId="0" applyFont="1" applyBorder="1" applyAlignment="1">
      <alignment horizontal="justify" vertical="top" wrapText="1"/>
    </xf>
    <xf numFmtId="0" fontId="0" fillId="0" borderId="3" xfId="0" applyBorder="1" applyAlignment="1">
      <alignment horizontal="justify" vertical="top" wrapText="1"/>
    </xf>
    <xf numFmtId="0" fontId="5" fillId="0" borderId="2" xfId="0" applyFont="1" applyBorder="1" applyAlignment="1">
      <alignment vertical="top" wrapText="1"/>
    </xf>
    <xf numFmtId="1" fontId="10" fillId="0" borderId="4" xfId="0" applyNumberFormat="1" applyFont="1" applyBorder="1" applyAlignment="1">
      <alignment horizontal="center" vertical="center" wrapText="1"/>
    </xf>
    <xf numFmtId="43" fontId="14" fillId="0" borderId="16" xfId="1" applyFont="1" applyFill="1" applyBorder="1" applyAlignment="1">
      <alignment horizontal="center" vertical="center" wrapText="1"/>
    </xf>
    <xf numFmtId="0" fontId="17" fillId="0" borderId="1" xfId="0" applyFont="1" applyBorder="1" applyAlignment="1">
      <alignment horizontal="center" vertical="center" wrapText="1"/>
    </xf>
    <xf numFmtId="0" fontId="17" fillId="0" borderId="3" xfId="0" applyFont="1" applyBorder="1" applyAlignment="1">
      <alignment horizontal="center" vertical="center" wrapText="1"/>
    </xf>
    <xf numFmtId="0" fontId="18" fillId="0" borderId="2" xfId="0" applyFont="1" applyBorder="1" applyAlignment="1">
      <alignment horizontal="center" vertical="center" wrapText="1"/>
    </xf>
    <xf numFmtId="0" fontId="18" fillId="0" borderId="1" xfId="0" applyFont="1" applyBorder="1" applyAlignment="1">
      <alignment horizontal="center" vertical="center" wrapText="1"/>
    </xf>
    <xf numFmtId="0" fontId="18" fillId="0" borderId="3" xfId="0" applyFont="1" applyBorder="1" applyAlignment="1">
      <alignment horizontal="center" vertical="center" wrapText="1"/>
    </xf>
    <xf numFmtId="0" fontId="18" fillId="0" borderId="4" xfId="0" applyFont="1" applyBorder="1" applyAlignment="1">
      <alignment horizontal="center" vertical="center" wrapText="1"/>
    </xf>
    <xf numFmtId="0" fontId="0" fillId="0" borderId="2" xfId="0" applyBorder="1" applyAlignment="1">
      <alignment horizontal="center" vertical="center" wrapText="1"/>
    </xf>
    <xf numFmtId="3" fontId="18" fillId="0" borderId="2" xfId="0" applyNumberFormat="1" applyFont="1" applyBorder="1" applyAlignment="1">
      <alignment horizontal="center" vertical="center" wrapText="1"/>
    </xf>
    <xf numFmtId="1" fontId="10" fillId="0" borderId="1" xfId="0" applyNumberFormat="1" applyFont="1" applyBorder="1" applyAlignment="1">
      <alignment horizontal="center" vertical="center" wrapText="1"/>
    </xf>
    <xf numFmtId="0" fontId="25" fillId="0" borderId="1" xfId="0" applyFont="1" applyBorder="1" applyAlignment="1">
      <alignment vertical="top" wrapText="1"/>
    </xf>
    <xf numFmtId="0" fontId="29" fillId="0" borderId="3" xfId="0" applyFont="1" applyBorder="1" applyAlignment="1">
      <alignment vertical="top" wrapText="1"/>
    </xf>
    <xf numFmtId="0" fontId="26" fillId="0" borderId="3" xfId="0" applyFont="1" applyBorder="1" applyAlignment="1">
      <alignment vertical="top" wrapText="1"/>
    </xf>
    <xf numFmtId="0" fontId="27" fillId="0" borderId="3" xfId="0" applyFont="1" applyBorder="1" applyAlignment="1">
      <alignment vertical="top" wrapText="1"/>
    </xf>
    <xf numFmtId="0" fontId="28" fillId="0" borderId="3" xfId="0" applyFont="1" applyBorder="1" applyAlignment="1">
      <alignment vertical="top" wrapText="1"/>
    </xf>
    <xf numFmtId="0" fontId="28" fillId="0" borderId="3" xfId="0" applyFont="1" applyBorder="1" applyAlignment="1">
      <alignment vertical="top"/>
    </xf>
    <xf numFmtId="0" fontId="1" fillId="0" borderId="4" xfId="0" applyFont="1" applyBorder="1" applyAlignment="1">
      <alignment vertical="top"/>
    </xf>
    <xf numFmtId="0" fontId="1" fillId="0" borderId="2" xfId="0" applyFont="1" applyBorder="1" applyAlignment="1">
      <alignment vertical="top" wrapText="1"/>
    </xf>
    <xf numFmtId="0" fontId="11" fillId="2" borderId="0" xfId="0" applyFont="1" applyFill="1" applyBorder="1" applyAlignment="1">
      <alignment horizontal="center" vertical="center" wrapText="1"/>
    </xf>
    <xf numFmtId="0" fontId="12" fillId="2" borderId="0" xfId="0" applyFont="1" applyFill="1" applyBorder="1" applyAlignment="1">
      <alignment horizontal="center" vertical="center" wrapText="1"/>
    </xf>
    <xf numFmtId="0" fontId="16" fillId="0" borderId="0" xfId="0" applyFont="1" applyFill="1" applyBorder="1" applyAlignment="1">
      <alignment horizontal="left" vertical="center" wrapText="1"/>
    </xf>
    <xf numFmtId="0" fontId="3" fillId="0" borderId="2" xfId="0" applyFont="1" applyBorder="1" applyAlignment="1">
      <alignment vertical="top" wrapText="1" readingOrder="1"/>
    </xf>
    <xf numFmtId="0" fontId="0" fillId="0" borderId="3" xfId="0" applyBorder="1" applyAlignment="1">
      <alignment horizontal="left" vertical="top" wrapText="1"/>
    </xf>
    <xf numFmtId="0" fontId="9" fillId="0" borderId="2" xfId="0" applyFont="1" applyBorder="1" applyAlignment="1">
      <alignment vertical="top" wrapText="1"/>
    </xf>
    <xf numFmtId="0" fontId="3" fillId="0" borderId="2" xfId="0" applyFont="1" applyBorder="1" applyAlignment="1">
      <alignment horizontal="left" vertical="top" wrapText="1"/>
    </xf>
    <xf numFmtId="0" fontId="1" fillId="0" borderId="2" xfId="0" applyFont="1" applyBorder="1" applyAlignment="1">
      <alignment horizontal="left" vertical="top" wrapText="1"/>
    </xf>
    <xf numFmtId="0" fontId="1" fillId="0" borderId="2" xfId="0" applyFont="1" applyBorder="1" applyAlignment="1">
      <alignment horizontal="justify" vertical="top" wrapText="1"/>
    </xf>
    <xf numFmtId="0" fontId="0" fillId="0" borderId="1" xfId="0" applyBorder="1" applyAlignment="1">
      <alignment horizontal="center" vertical="center" wrapText="1"/>
    </xf>
    <xf numFmtId="0" fontId="31" fillId="0" borderId="2" xfId="0" applyFont="1" applyBorder="1" applyAlignment="1">
      <alignment vertical="top" wrapText="1"/>
    </xf>
    <xf numFmtId="0" fontId="32" fillId="0" borderId="2" xfId="0" applyFont="1" applyBorder="1" applyAlignment="1">
      <alignment vertical="top" wrapText="1"/>
    </xf>
    <xf numFmtId="0" fontId="32" fillId="0" borderId="1" xfId="0" applyFont="1" applyBorder="1" applyAlignment="1">
      <alignment vertical="top" wrapText="1"/>
    </xf>
    <xf numFmtId="0" fontId="17" fillId="0" borderId="1" xfId="0" applyFont="1" applyBorder="1" applyAlignment="1">
      <alignment vertical="center" wrapText="1"/>
    </xf>
    <xf numFmtId="0" fontId="29" fillId="0" borderId="3" xfId="0" applyFont="1" applyBorder="1" applyAlignment="1">
      <alignment horizontal="left" vertical="top" wrapText="1"/>
    </xf>
    <xf numFmtId="0" fontId="33" fillId="0" borderId="1" xfId="0" applyFont="1" applyBorder="1" applyAlignment="1">
      <alignment vertical="top" wrapText="1"/>
    </xf>
    <xf numFmtId="0" fontId="1" fillId="0" borderId="18" xfId="0" applyFont="1" applyBorder="1" applyAlignment="1">
      <alignment horizontal="left" vertical="top" wrapText="1"/>
    </xf>
    <xf numFmtId="0" fontId="0" fillId="0" borderId="10" xfId="0" applyBorder="1" applyAlignment="1"/>
    <xf numFmtId="0" fontId="0" fillId="0" borderId="10" xfId="0" applyBorder="1" applyAlignment="1">
      <alignment horizontal="center" vertical="center"/>
    </xf>
    <xf numFmtId="0" fontId="0" fillId="0" borderId="0" xfId="0" applyFill="1" applyBorder="1" applyAlignment="1">
      <alignment horizontal="center" vertical="center"/>
    </xf>
    <xf numFmtId="43" fontId="18" fillId="0" borderId="2" xfId="1" applyFont="1" applyBorder="1" applyAlignment="1">
      <alignment horizontal="center" vertical="center" wrapText="1"/>
    </xf>
    <xf numFmtId="43" fontId="24" fillId="0" borderId="2" xfId="1" applyFont="1" applyBorder="1" applyAlignment="1">
      <alignment horizontal="center" vertical="center" wrapText="1"/>
    </xf>
    <xf numFmtId="43" fontId="1" fillId="0" borderId="2" xfId="1" applyFont="1" applyBorder="1" applyAlignment="1">
      <alignment horizontal="center" vertical="center" wrapText="1"/>
    </xf>
    <xf numFmtId="43" fontId="7" fillId="0" borderId="2" xfId="1" applyFont="1" applyBorder="1" applyAlignment="1">
      <alignment horizontal="center" vertical="center" wrapText="1"/>
    </xf>
    <xf numFmtId="43" fontId="1" fillId="0" borderId="1" xfId="1" applyFont="1" applyBorder="1" applyAlignment="1">
      <alignment horizontal="center" vertical="center" wrapText="1"/>
    </xf>
    <xf numFmtId="43" fontId="23" fillId="0" borderId="1" xfId="1" applyFont="1" applyBorder="1" applyAlignment="1">
      <alignment horizontal="center" vertical="center" wrapText="1"/>
    </xf>
    <xf numFmtId="43" fontId="23" fillId="0" borderId="3" xfId="1" applyFont="1" applyBorder="1" applyAlignment="1">
      <alignment horizontal="center" vertical="center" wrapText="1"/>
    </xf>
    <xf numFmtId="0" fontId="10" fillId="0" borderId="0" xfId="0" applyFont="1" applyFill="1" applyAlignment="1">
      <alignment horizontal="center" vertical="center" wrapText="1"/>
    </xf>
    <xf numFmtId="0" fontId="10" fillId="0" borderId="4" xfId="0" applyFont="1" applyBorder="1" applyAlignment="1">
      <alignment horizontal="center" vertical="center" wrapText="1"/>
    </xf>
    <xf numFmtId="0" fontId="0" fillId="0" borderId="1" xfId="0" applyBorder="1" applyAlignment="1">
      <alignment horizontal="center" vertical="center"/>
    </xf>
    <xf numFmtId="0" fontId="18" fillId="0" borderId="2" xfId="0" applyFont="1" applyBorder="1" applyAlignment="1">
      <alignment horizontal="center" vertical="center" wrapText="1"/>
    </xf>
    <xf numFmtId="0" fontId="17" fillId="0" borderId="3" xfId="0" applyFont="1" applyBorder="1" applyAlignment="1">
      <alignment horizontal="center" vertical="center" wrapText="1"/>
    </xf>
    <xf numFmtId="0" fontId="5" fillId="3" borderId="2" xfId="0" applyFont="1" applyFill="1" applyBorder="1" applyAlignment="1">
      <alignment horizontal="left" vertical="center" wrapText="1"/>
    </xf>
    <xf numFmtId="0" fontId="13" fillId="3" borderId="15" xfId="0" applyFont="1" applyFill="1" applyBorder="1" applyAlignment="1">
      <alignment horizontal="center" vertical="center" wrapText="1"/>
    </xf>
    <xf numFmtId="43" fontId="4" fillId="3" borderId="2" xfId="1" applyFont="1" applyFill="1" applyBorder="1" applyAlignment="1">
      <alignment horizontal="center" vertical="center" wrapText="1"/>
    </xf>
    <xf numFmtId="0" fontId="9" fillId="0" borderId="0" xfId="0" applyFont="1" applyFill="1" applyAlignment="1">
      <alignment horizontal="center" vertical="center" wrapText="1"/>
    </xf>
    <xf numFmtId="0" fontId="34" fillId="0" borderId="0" xfId="0" applyFont="1" applyFill="1" applyBorder="1" applyAlignment="1">
      <alignment horizontal="center" vertical="center" wrapText="1"/>
    </xf>
    <xf numFmtId="0" fontId="13" fillId="0" borderId="19" xfId="0" applyFont="1" applyBorder="1" applyAlignment="1">
      <alignment vertical="center" wrapText="1"/>
    </xf>
    <xf numFmtId="0" fontId="9" fillId="0" borderId="12" xfId="0" applyFont="1" applyBorder="1" applyAlignment="1">
      <alignment vertical="center" wrapText="1"/>
    </xf>
    <xf numFmtId="0" fontId="10" fillId="0" borderId="12" xfId="0" applyFont="1" applyBorder="1" applyAlignment="1">
      <alignment vertical="center" wrapText="1"/>
    </xf>
    <xf numFmtId="0" fontId="29" fillId="0" borderId="5" xfId="0" applyFont="1" applyBorder="1" applyAlignment="1">
      <alignment horizontal="left" vertical="center" wrapText="1"/>
    </xf>
    <xf numFmtId="0" fontId="29" fillId="0" borderId="6" xfId="0" applyFont="1" applyBorder="1" applyAlignment="1">
      <alignment horizontal="left" vertical="top" wrapText="1"/>
    </xf>
    <xf numFmtId="0" fontId="1" fillId="0" borderId="2" xfId="0" applyFont="1" applyBorder="1" applyAlignment="1">
      <alignment horizontal="center" vertical="center" wrapText="1"/>
    </xf>
    <xf numFmtId="0" fontId="13" fillId="0" borderId="5" xfId="0" applyFont="1" applyBorder="1" applyAlignment="1">
      <alignment horizontal="center" vertical="center" wrapText="1"/>
    </xf>
    <xf numFmtId="0" fontId="29" fillId="0" borderId="9" xfId="0" applyFont="1" applyBorder="1" applyAlignment="1">
      <alignment horizontal="left" vertical="center" wrapText="1"/>
    </xf>
    <xf numFmtId="0" fontId="29" fillId="0" borderId="2" xfId="0" applyNumberFormat="1" applyFont="1" applyBorder="1" applyAlignment="1">
      <alignment horizontal="left" vertical="center" wrapText="1"/>
    </xf>
    <xf numFmtId="0" fontId="29" fillId="0" borderId="2" xfId="0" applyFont="1" applyBorder="1" applyAlignment="1">
      <alignment horizontal="center" vertical="top" wrapText="1"/>
    </xf>
    <xf numFmtId="0" fontId="29" fillId="0" borderId="2" xfId="0" applyFont="1" applyBorder="1" applyAlignment="1">
      <alignment horizontal="left" vertical="center" wrapText="1"/>
    </xf>
    <xf numFmtId="0" fontId="29" fillId="0" borderId="2" xfId="0" applyFont="1" applyBorder="1" applyAlignment="1">
      <alignment horizontal="left" vertical="top" wrapText="1"/>
    </xf>
    <xf numFmtId="0" fontId="13" fillId="0" borderId="6" xfId="0" applyFont="1" applyBorder="1" applyAlignment="1">
      <alignment horizontal="center" vertical="center" wrapText="1"/>
    </xf>
    <xf numFmtId="0" fontId="29" fillId="0" borderId="0" xfId="0" applyFont="1" applyBorder="1" applyAlignment="1">
      <alignment horizontal="left" vertical="top" wrapText="1"/>
    </xf>
    <xf numFmtId="0" fontId="6" fillId="0" borderId="16" xfId="0" applyFont="1" applyBorder="1" applyAlignment="1">
      <alignment vertical="center" wrapText="1"/>
    </xf>
    <xf numFmtId="0" fontId="29" fillId="0" borderId="20" xfId="0" applyFont="1" applyBorder="1" applyAlignment="1">
      <alignment horizontal="left" vertical="top" wrapText="1"/>
    </xf>
    <xf numFmtId="0" fontId="29" fillId="0" borderId="21" xfId="0" applyFont="1" applyBorder="1" applyAlignment="1">
      <alignment horizontal="left" vertical="top" wrapText="1"/>
    </xf>
    <xf numFmtId="0" fontId="29" fillId="0" borderId="2" xfId="0" applyFont="1" applyBorder="1" applyAlignment="1">
      <alignment vertical="top" wrapText="1"/>
    </xf>
    <xf numFmtId="0" fontId="13" fillId="0" borderId="16" xfId="0" applyFont="1" applyBorder="1" applyAlignment="1">
      <alignment horizontal="center" vertical="center" wrapText="1"/>
    </xf>
    <xf numFmtId="0" fontId="1" fillId="0" borderId="16" xfId="0" applyFont="1" applyBorder="1" applyAlignment="1">
      <alignment horizontal="center" vertical="center" wrapText="1"/>
    </xf>
    <xf numFmtId="0" fontId="1" fillId="0" borderId="16" xfId="0" applyFont="1" applyBorder="1" applyAlignment="1">
      <alignment vertical="center" wrapText="1"/>
    </xf>
    <xf numFmtId="0" fontId="29" fillId="0" borderId="2" xfId="0" applyFont="1" applyFill="1" applyBorder="1" applyAlignment="1">
      <alignment horizontal="left" vertical="top" wrapText="1"/>
    </xf>
    <xf numFmtId="0" fontId="13" fillId="0" borderId="15" xfId="0" applyFont="1" applyFill="1" applyBorder="1" applyAlignment="1">
      <alignment horizontal="center" vertical="center" wrapText="1"/>
    </xf>
    <xf numFmtId="0" fontId="1" fillId="0" borderId="2" xfId="0" applyFont="1" applyFill="1" applyBorder="1" applyAlignment="1">
      <alignment vertical="center" wrapText="1"/>
    </xf>
    <xf numFmtId="0" fontId="13" fillId="0" borderId="19" xfId="0" applyFont="1" applyBorder="1" applyAlignment="1">
      <alignment horizontal="center" vertical="center" wrapText="1"/>
    </xf>
    <xf numFmtId="0" fontId="10" fillId="0" borderId="2" xfId="0" applyFont="1" applyFill="1" applyBorder="1" applyAlignment="1">
      <alignment horizontal="center" vertical="center" wrapText="1"/>
    </xf>
    <xf numFmtId="0" fontId="29" fillId="0" borderId="2" xfId="0" applyFont="1" applyFill="1" applyBorder="1" applyAlignment="1">
      <alignment vertical="top" wrapText="1"/>
    </xf>
    <xf numFmtId="0" fontId="6" fillId="0" borderId="2" xfId="0" applyFont="1" applyFill="1" applyBorder="1" applyAlignment="1">
      <alignment vertical="top" wrapText="1"/>
    </xf>
    <xf numFmtId="0" fontId="10" fillId="0" borderId="3" xfId="0" applyFont="1" applyBorder="1" applyAlignment="1">
      <alignment horizontal="center" vertical="center" wrapText="1"/>
    </xf>
    <xf numFmtId="0" fontId="29" fillId="0" borderId="5" xfId="0" applyFont="1" applyBorder="1" applyAlignment="1">
      <alignment vertical="top" wrapText="1"/>
    </xf>
    <xf numFmtId="0" fontId="1" fillId="0" borderId="3" xfId="0" applyFont="1" applyBorder="1" applyAlignment="1">
      <alignment vertical="center" wrapText="1"/>
    </xf>
    <xf numFmtId="0" fontId="1" fillId="0" borderId="3" xfId="0" applyFont="1" applyBorder="1" applyAlignment="1">
      <alignment horizontal="center" vertical="center" wrapText="1"/>
    </xf>
    <xf numFmtId="0" fontId="29" fillId="0" borderId="0" xfId="0" applyFont="1" applyBorder="1" applyAlignment="1">
      <alignment vertical="top" wrapText="1"/>
    </xf>
    <xf numFmtId="0" fontId="1" fillId="0" borderId="4" xfId="0" applyFont="1" applyBorder="1" applyAlignment="1">
      <alignment vertical="center" wrapText="1"/>
    </xf>
    <xf numFmtId="0" fontId="1" fillId="0" borderId="4" xfId="0" applyFont="1" applyBorder="1" applyAlignment="1">
      <alignment horizontal="center" vertical="center" wrapText="1"/>
    </xf>
    <xf numFmtId="0" fontId="29" fillId="0" borderId="2" xfId="0" applyFont="1" applyBorder="1" applyAlignment="1">
      <alignment vertical="center" wrapText="1"/>
    </xf>
    <xf numFmtId="0" fontId="10" fillId="0" borderId="16" xfId="0" applyFont="1" applyBorder="1" applyAlignment="1">
      <alignment horizontal="center" vertical="center" wrapText="1"/>
    </xf>
    <xf numFmtId="0" fontId="29" fillId="0" borderId="3" xfId="0" applyFont="1" applyBorder="1" applyAlignment="1">
      <alignment vertical="center" wrapText="1"/>
    </xf>
    <xf numFmtId="0" fontId="29" fillId="0" borderId="4" xfId="0" applyFont="1" applyBorder="1" applyAlignment="1">
      <alignment vertical="top" wrapText="1"/>
    </xf>
    <xf numFmtId="43" fontId="6" fillId="0" borderId="2" xfId="1" applyFont="1" applyBorder="1" applyAlignment="1"/>
    <xf numFmtId="0" fontId="10" fillId="0" borderId="1" xfId="0" applyFont="1" applyBorder="1" applyAlignment="1">
      <alignment vertical="center" wrapText="1"/>
    </xf>
    <xf numFmtId="0" fontId="10" fillId="0" borderId="4" xfId="0" applyFont="1" applyBorder="1" applyAlignment="1">
      <alignment vertical="center" wrapText="1"/>
    </xf>
    <xf numFmtId="43" fontId="6" fillId="0" borderId="4" xfId="1" applyFont="1" applyBorder="1"/>
    <xf numFmtId="0" fontId="0" fillId="0" borderId="4" xfId="0" applyBorder="1"/>
    <xf numFmtId="43" fontId="6" fillId="0" borderId="2" xfId="1" applyFont="1" applyBorder="1"/>
    <xf numFmtId="0" fontId="0" fillId="0" borderId="2" xfId="0" applyBorder="1"/>
    <xf numFmtId="0" fontId="36" fillId="0" borderId="16" xfId="0" applyFont="1" applyBorder="1" applyAlignment="1">
      <alignment wrapText="1"/>
    </xf>
    <xf numFmtId="43" fontId="6" fillId="0" borderId="16" xfId="1" applyFont="1" applyBorder="1"/>
    <xf numFmtId="0" fontId="0" fillId="0" borderId="16" xfId="0" applyBorder="1"/>
    <xf numFmtId="0" fontId="13" fillId="0" borderId="4" xfId="0" applyFont="1" applyBorder="1" applyAlignment="1">
      <alignment horizontal="center" vertical="center" wrapText="1"/>
    </xf>
    <xf numFmtId="43" fontId="9" fillId="0" borderId="2" xfId="0" applyNumberFormat="1" applyFont="1" applyBorder="1" applyAlignment="1">
      <alignment horizontal="center" vertical="center"/>
    </xf>
    <xf numFmtId="43" fontId="14" fillId="0" borderId="2" xfId="1" applyFont="1" applyFill="1" applyBorder="1" applyAlignment="1">
      <alignment vertical="center" wrapText="1"/>
    </xf>
    <xf numFmtId="0" fontId="4" fillId="0" borderId="17" xfId="0" applyFont="1" applyBorder="1" applyAlignment="1">
      <alignment horizontal="left" vertical="center" wrapText="1"/>
    </xf>
    <xf numFmtId="0" fontId="15" fillId="0" borderId="15" xfId="0" applyFont="1" applyBorder="1" applyAlignment="1">
      <alignment horizontal="center" vertical="center" wrapText="1"/>
    </xf>
    <xf numFmtId="43" fontId="13" fillId="0" borderId="2" xfId="0" applyNumberFormat="1" applyFont="1" applyBorder="1" applyAlignment="1">
      <alignment horizontal="center" vertical="center" wrapText="1"/>
    </xf>
    <xf numFmtId="43" fontId="10" fillId="0" borderId="2" xfId="1" applyFont="1" applyBorder="1" applyAlignment="1">
      <alignment horizontal="center" vertical="center" wrapText="1"/>
    </xf>
    <xf numFmtId="43" fontId="10" fillId="0" borderId="15" xfId="1" applyFont="1" applyBorder="1" applyAlignment="1">
      <alignment horizontal="center" vertical="center" wrapText="1"/>
    </xf>
    <xf numFmtId="0" fontId="7" fillId="0" borderId="16" xfId="0" applyFont="1" applyBorder="1" applyAlignment="1">
      <alignment horizontal="center" vertical="center" wrapText="1"/>
    </xf>
    <xf numFmtId="43" fontId="10" fillId="0" borderId="16" xfId="1" applyFont="1" applyBorder="1" applyAlignment="1">
      <alignment horizontal="center" vertical="center" wrapText="1"/>
    </xf>
    <xf numFmtId="43" fontId="10" fillId="3" borderId="2" xfId="1" applyFont="1" applyFill="1" applyBorder="1" applyAlignment="1">
      <alignment horizontal="center" vertical="center" wrapText="1"/>
    </xf>
    <xf numFmtId="0" fontId="15" fillId="0" borderId="16" xfId="0" applyFont="1" applyBorder="1" applyAlignment="1">
      <alignment horizontal="center" vertical="center" wrapText="1"/>
    </xf>
    <xf numFmtId="0" fontId="10" fillId="0" borderId="0" xfId="0" applyFont="1" applyFill="1" applyAlignment="1">
      <alignment horizontal="center" vertical="center" wrapText="1"/>
    </xf>
    <xf numFmtId="0" fontId="12" fillId="0" borderId="0" xfId="0" applyFont="1" applyFill="1" applyBorder="1" applyAlignment="1">
      <alignment horizontal="center" vertical="center" wrapText="1"/>
    </xf>
    <xf numFmtId="0" fontId="13" fillId="0" borderId="15" xfId="0" applyFont="1" applyBorder="1" applyAlignment="1">
      <alignment horizontal="center" vertical="center" wrapText="1"/>
    </xf>
    <xf numFmtId="0" fontId="10" fillId="0" borderId="0" xfId="0" applyFont="1" applyFill="1" applyAlignment="1">
      <alignment vertical="center" wrapText="1"/>
    </xf>
    <xf numFmtId="0" fontId="12" fillId="0" borderId="0" xfId="0" applyFont="1" applyFill="1" applyBorder="1" applyAlignment="1">
      <alignment vertical="center" wrapText="1"/>
    </xf>
    <xf numFmtId="0" fontId="5" fillId="3" borderId="2" xfId="0" applyFont="1" applyFill="1" applyBorder="1" applyAlignment="1">
      <alignment horizontal="left" vertical="top" wrapText="1"/>
    </xf>
    <xf numFmtId="0" fontId="5" fillId="0" borderId="2" xfId="0" applyFont="1" applyBorder="1" applyAlignment="1">
      <alignment wrapText="1"/>
    </xf>
    <xf numFmtId="0" fontId="39" fillId="0" borderId="2" xfId="0" applyFont="1" applyBorder="1" applyAlignment="1">
      <alignment vertical="center" wrapText="1"/>
    </xf>
    <xf numFmtId="43" fontId="14" fillId="0" borderId="15" xfId="1" applyFont="1" applyFill="1" applyBorder="1" applyAlignment="1">
      <alignment horizontal="center" vertical="center" wrapText="1"/>
    </xf>
    <xf numFmtId="43" fontId="14" fillId="0" borderId="16" xfId="1" applyFont="1" applyFill="1" applyBorder="1" applyAlignment="1">
      <alignment horizontal="center" vertical="center" wrapText="1"/>
    </xf>
    <xf numFmtId="0" fontId="12" fillId="0" borderId="0" xfId="0" applyFont="1" applyFill="1" applyAlignment="1">
      <alignment horizontal="center" vertical="center" wrapText="1"/>
    </xf>
    <xf numFmtId="0" fontId="42" fillId="0" borderId="0" xfId="0" applyFont="1" applyFill="1" applyAlignment="1">
      <alignment horizontal="center" vertical="center" wrapText="1"/>
    </xf>
    <xf numFmtId="0" fontId="13" fillId="0" borderId="0" xfId="0" applyFont="1" applyAlignment="1">
      <alignment horizontal="center" vertical="center" wrapText="1"/>
    </xf>
    <xf numFmtId="0" fontId="11" fillId="0" borderId="0" xfId="0" applyFont="1" applyFill="1" applyBorder="1" applyAlignment="1">
      <alignment horizontal="center" vertical="center" wrapText="1"/>
    </xf>
    <xf numFmtId="0" fontId="12" fillId="0" borderId="0" xfId="0" applyFont="1" applyFill="1" applyBorder="1" applyAlignment="1">
      <alignment horizontal="center" vertical="center" wrapText="1"/>
    </xf>
    <xf numFmtId="0" fontId="10" fillId="0" borderId="1" xfId="0" applyFont="1" applyBorder="1" applyAlignment="1">
      <alignment horizontal="center" vertical="center" wrapText="1"/>
    </xf>
    <xf numFmtId="0" fontId="10" fillId="0" borderId="4" xfId="0" applyFont="1" applyBorder="1" applyAlignment="1">
      <alignment horizontal="center" vertical="center" wrapText="1"/>
    </xf>
    <xf numFmtId="43" fontId="10" fillId="0" borderId="1" xfId="1" applyFont="1" applyBorder="1" applyAlignment="1">
      <alignment horizontal="center" vertical="center" wrapText="1"/>
    </xf>
    <xf numFmtId="43" fontId="10" fillId="0" borderId="4" xfId="1" applyFont="1" applyBorder="1" applyAlignment="1">
      <alignment horizontal="center" vertical="center" wrapText="1"/>
    </xf>
    <xf numFmtId="1" fontId="10" fillId="0" borderId="1" xfId="0" applyNumberFormat="1" applyFont="1" applyBorder="1" applyAlignment="1">
      <alignment horizontal="center" vertical="center" wrapText="1"/>
    </xf>
    <xf numFmtId="1" fontId="10" fillId="0" borderId="4" xfId="0" applyNumberFormat="1" applyFont="1" applyBorder="1" applyAlignment="1">
      <alignment horizontal="center" vertical="center" wrapText="1"/>
    </xf>
    <xf numFmtId="0" fontId="13" fillId="0" borderId="1" xfId="0" applyFont="1" applyFill="1" applyBorder="1" applyAlignment="1">
      <alignment horizontal="center" vertical="center" wrapText="1"/>
    </xf>
    <xf numFmtId="0" fontId="13" fillId="0" borderId="4" xfId="0" applyFont="1" applyFill="1" applyBorder="1" applyAlignment="1">
      <alignment horizontal="center" vertical="center" wrapText="1"/>
    </xf>
    <xf numFmtId="0" fontId="10" fillId="0" borderId="0" xfId="0" applyFont="1" applyFill="1" applyAlignment="1">
      <alignment horizontal="center" vertical="center" wrapText="1"/>
    </xf>
    <xf numFmtId="0" fontId="11" fillId="2" borderId="9" xfId="0" applyFont="1" applyFill="1" applyBorder="1" applyAlignment="1">
      <alignment horizontal="center" vertical="center" wrapText="1"/>
    </xf>
    <xf numFmtId="0" fontId="11" fillId="2" borderId="10" xfId="0" applyFont="1" applyFill="1" applyBorder="1" applyAlignment="1">
      <alignment horizontal="center" vertical="center" wrapText="1"/>
    </xf>
    <xf numFmtId="0" fontId="11" fillId="2" borderId="11" xfId="0" applyFont="1" applyFill="1" applyBorder="1" applyAlignment="1">
      <alignment horizontal="center" vertical="center" wrapText="1"/>
    </xf>
    <xf numFmtId="0" fontId="12" fillId="2" borderId="6" xfId="0" applyFont="1" applyFill="1" applyBorder="1" applyAlignment="1">
      <alignment horizontal="center" vertical="center" wrapText="1"/>
    </xf>
    <xf numFmtId="0" fontId="12" fillId="2" borderId="7" xfId="0" applyFont="1" applyFill="1" applyBorder="1" applyAlignment="1">
      <alignment horizontal="center" vertical="center" wrapText="1"/>
    </xf>
    <xf numFmtId="0" fontId="12" fillId="2" borderId="8" xfId="0" applyFont="1" applyFill="1" applyBorder="1" applyAlignment="1">
      <alignment horizontal="center" vertical="center" wrapText="1"/>
    </xf>
    <xf numFmtId="43" fontId="10" fillId="0" borderId="3" xfId="1" applyFont="1" applyBorder="1" applyAlignment="1">
      <alignment horizontal="center" vertical="center" wrapText="1"/>
    </xf>
    <xf numFmtId="1" fontId="10" fillId="0" borderId="2" xfId="0" applyNumberFormat="1" applyFont="1" applyBorder="1" applyAlignment="1">
      <alignment horizontal="center" vertical="center" wrapText="1"/>
    </xf>
    <xf numFmtId="0" fontId="16" fillId="0" borderId="13" xfId="0" applyFont="1" applyFill="1" applyBorder="1" applyAlignment="1">
      <alignment horizontal="left" vertical="center" wrapText="1"/>
    </xf>
    <xf numFmtId="0" fontId="16" fillId="0" borderId="14" xfId="0" applyFont="1" applyFill="1" applyBorder="1" applyAlignment="1">
      <alignment horizontal="left" vertical="center" wrapText="1"/>
    </xf>
    <xf numFmtId="164" fontId="18" fillId="0" borderId="2" xfId="0" applyNumberFormat="1" applyFont="1" applyBorder="1" applyAlignment="1">
      <alignment horizontal="center" vertical="center" wrapText="1"/>
    </xf>
    <xf numFmtId="0" fontId="18" fillId="0" borderId="2" xfId="0" applyFont="1" applyBorder="1" applyAlignment="1">
      <alignment horizontal="center" vertical="center" wrapText="1"/>
    </xf>
    <xf numFmtId="0" fontId="0" fillId="0" borderId="2" xfId="0" applyBorder="1" applyAlignment="1">
      <alignment horizontal="center"/>
    </xf>
    <xf numFmtId="3" fontId="18" fillId="0" borderId="2" xfId="0" applyNumberFormat="1" applyFont="1" applyBorder="1" applyAlignment="1">
      <alignment horizontal="center" vertical="center" wrapText="1"/>
    </xf>
    <xf numFmtId="0" fontId="0" fillId="0" borderId="2" xfId="0" applyBorder="1" applyAlignment="1">
      <alignment horizontal="center" vertical="center" wrapText="1"/>
    </xf>
    <xf numFmtId="164" fontId="18" fillId="0" borderId="1" xfId="0" applyNumberFormat="1" applyFont="1" applyBorder="1" applyAlignment="1">
      <alignment horizontal="center" vertical="center" wrapText="1"/>
    </xf>
    <xf numFmtId="164" fontId="18" fillId="0" borderId="3" xfId="0" applyNumberFormat="1" applyFont="1" applyBorder="1" applyAlignment="1">
      <alignment horizontal="center" vertical="center" wrapText="1"/>
    </xf>
    <xf numFmtId="164" fontId="18" fillId="0" borderId="4" xfId="0" applyNumberFormat="1" applyFont="1" applyBorder="1" applyAlignment="1">
      <alignment horizontal="center" vertical="center" wrapText="1"/>
    </xf>
    <xf numFmtId="164" fontId="0" fillId="0" borderId="2" xfId="0" applyNumberFormat="1" applyBorder="1" applyAlignment="1">
      <alignment horizontal="center" vertical="center" wrapText="1"/>
    </xf>
    <xf numFmtId="164" fontId="23" fillId="0" borderId="2" xfId="0" applyNumberFormat="1" applyFont="1" applyBorder="1" applyAlignment="1">
      <alignment horizontal="center" vertical="center" wrapText="1"/>
    </xf>
    <xf numFmtId="0" fontId="18" fillId="0" borderId="1" xfId="0" applyFont="1" applyBorder="1" applyAlignment="1">
      <alignment horizontal="center" vertical="center" wrapText="1"/>
    </xf>
    <xf numFmtId="0" fontId="18" fillId="0" borderId="3" xfId="0" applyFont="1" applyBorder="1" applyAlignment="1">
      <alignment horizontal="center" vertical="center" wrapText="1"/>
    </xf>
    <xf numFmtId="0" fontId="18" fillId="0" borderId="4" xfId="0" applyFont="1" applyBorder="1" applyAlignment="1">
      <alignment horizontal="center" vertical="center" wrapText="1"/>
    </xf>
    <xf numFmtId="43" fontId="14" fillId="0" borderId="12" xfId="1" applyFont="1" applyFill="1" applyBorder="1" applyAlignment="1">
      <alignment horizontal="center" vertical="center" wrapText="1"/>
    </xf>
    <xf numFmtId="43" fontId="14" fillId="0" borderId="15" xfId="1" applyFont="1" applyFill="1" applyBorder="1" applyAlignment="1">
      <alignment vertical="center" wrapText="1"/>
    </xf>
    <xf numFmtId="43" fontId="14" fillId="0" borderId="12" xfId="1" applyFont="1" applyFill="1" applyBorder="1" applyAlignment="1">
      <alignment vertical="center" wrapText="1"/>
    </xf>
    <xf numFmtId="0" fontId="0" fillId="0" borderId="10" xfId="0" applyBorder="1" applyAlignment="1">
      <alignment horizontal="center"/>
    </xf>
    <xf numFmtId="0" fontId="0" fillId="0" borderId="0" xfId="0" applyBorder="1" applyAlignment="1">
      <alignment horizontal="center"/>
    </xf>
    <xf numFmtId="0" fontId="17" fillId="0" borderId="1" xfId="0" applyFont="1" applyBorder="1" applyAlignment="1">
      <alignment horizontal="center" vertical="center" wrapText="1"/>
    </xf>
    <xf numFmtId="0" fontId="17" fillId="0" borderId="3" xfId="0" applyFont="1" applyBorder="1" applyAlignment="1">
      <alignment horizontal="center" vertical="center" wrapText="1"/>
    </xf>
    <xf numFmtId="0" fontId="0" fillId="0" borderId="1" xfId="0" applyBorder="1" applyAlignment="1">
      <alignment horizontal="center" vertical="center"/>
    </xf>
    <xf numFmtId="0" fontId="0" fillId="0" borderId="4" xfId="0" applyBorder="1" applyAlignment="1">
      <alignment horizontal="center" vertical="center"/>
    </xf>
    <xf numFmtId="0" fontId="10" fillId="0" borderId="3" xfId="0" applyFont="1" applyBorder="1" applyAlignment="1">
      <alignment horizontal="center" vertical="center" wrapText="1"/>
    </xf>
    <xf numFmtId="0" fontId="13" fillId="0" borderId="5" xfId="0" applyFont="1" applyBorder="1" applyAlignment="1">
      <alignment horizontal="center" vertical="center" wrapText="1"/>
    </xf>
    <xf numFmtId="0" fontId="13" fillId="0" borderId="6" xfId="0" applyFont="1" applyBorder="1" applyAlignment="1">
      <alignment horizontal="center" vertical="center" wrapText="1"/>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4" xfId="0" applyFont="1" applyBorder="1" applyAlignment="1">
      <alignment horizontal="center" vertical="center" wrapText="1"/>
    </xf>
    <xf numFmtId="0" fontId="13" fillId="0" borderId="1" xfId="0" applyFont="1" applyBorder="1" applyAlignment="1">
      <alignment horizontal="center" vertical="center" wrapText="1"/>
    </xf>
    <xf numFmtId="0" fontId="13" fillId="0" borderId="4" xfId="0" applyFont="1" applyBorder="1" applyAlignment="1">
      <alignment horizontal="center" vertical="center" wrapText="1"/>
    </xf>
    <xf numFmtId="0" fontId="29" fillId="0" borderId="1" xfId="0" applyFont="1" applyBorder="1" applyAlignment="1">
      <alignment horizontal="left" vertical="top" wrapText="1"/>
    </xf>
    <xf numFmtId="0" fontId="29" fillId="0" borderId="4" xfId="0" applyFont="1" applyBorder="1" applyAlignment="1">
      <alignment horizontal="left" vertical="top" wrapText="1"/>
    </xf>
    <xf numFmtId="0" fontId="1" fillId="0" borderId="1" xfId="0" applyFont="1" applyBorder="1" applyAlignment="1">
      <alignment horizontal="center" vertical="center" wrapText="1"/>
    </xf>
    <xf numFmtId="0" fontId="13" fillId="0" borderId="3" xfId="0" applyFont="1" applyBorder="1" applyAlignment="1">
      <alignment horizontal="center" vertical="center" wrapText="1"/>
    </xf>
    <xf numFmtId="0" fontId="13" fillId="0" borderId="15" xfId="0" applyFont="1" applyBorder="1" applyAlignment="1">
      <alignment horizontal="center" vertical="center" wrapText="1"/>
    </xf>
    <xf numFmtId="43" fontId="9" fillId="0" borderId="3" xfId="1" applyFont="1" applyBorder="1" applyAlignment="1">
      <alignment horizontal="center" vertical="center" wrapText="1"/>
    </xf>
    <xf numFmtId="43" fontId="9" fillId="0" borderId="4" xfId="1" applyFont="1" applyBorder="1" applyAlignment="1">
      <alignment horizontal="center" vertical="center" wrapText="1"/>
    </xf>
  </cellXfs>
  <cellStyles count="2">
    <cellStyle name="Milliers" xfId="1" builtinId="3"/>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xdr:col>
      <xdr:colOff>276225</xdr:colOff>
      <xdr:row>0</xdr:row>
      <xdr:rowOff>1</xdr:rowOff>
    </xdr:from>
    <xdr:to>
      <xdr:col>1</xdr:col>
      <xdr:colOff>1114425</xdr:colOff>
      <xdr:row>4</xdr:row>
      <xdr:rowOff>9525</xdr:rowOff>
    </xdr:to>
    <xdr:pic>
      <xdr:nvPicPr>
        <xdr:cNvPr id="2" name="Image 1" descr="LOGO UAE.jpg"/>
        <xdr:cNvPicPr>
          <a:picLocks noChangeAspect="1"/>
        </xdr:cNvPicPr>
      </xdr:nvPicPr>
      <xdr:blipFill>
        <a:blip xmlns:r="http://schemas.openxmlformats.org/officeDocument/2006/relationships" r:embed="rId1" cstate="print"/>
        <a:stretch>
          <a:fillRect/>
        </a:stretch>
      </xdr:blipFill>
      <xdr:spPr>
        <a:xfrm>
          <a:off x="762000" y="1"/>
          <a:ext cx="838200" cy="1219199"/>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0</xdr:colOff>
      <xdr:row>28</xdr:row>
      <xdr:rowOff>0</xdr:rowOff>
    </xdr:from>
    <xdr:to>
      <xdr:col>1</xdr:col>
      <xdr:colOff>9525</xdr:colOff>
      <xdr:row>28</xdr:row>
      <xdr:rowOff>9525</xdr:rowOff>
    </xdr:to>
    <xdr:sp macro="" textlink="">
      <xdr:nvSpPr>
        <xdr:cNvPr id="2" name="AutoShape 1" descr="Go to Next product">
          <a:extLst>
            <a:ext uri="{FF2B5EF4-FFF2-40B4-BE49-F238E27FC236}">
              <a16:creationId xmlns="" xmlns:a16="http://schemas.microsoft.com/office/drawing/2014/main" id="{00000000-0008-0000-0000-000003000000}"/>
            </a:ext>
          </a:extLst>
        </xdr:cNvPr>
        <xdr:cNvSpPr>
          <a:spLocks noChangeAspect="1" noChangeArrowheads="1"/>
        </xdr:cNvSpPr>
      </xdr:nvSpPr>
      <xdr:spPr bwMode="auto">
        <a:xfrm>
          <a:off x="571500" y="20793075"/>
          <a:ext cx="9525" cy="9525"/>
        </a:xfrm>
        <a:prstGeom prst="rect">
          <a:avLst/>
        </a:prstGeom>
        <a:noFill/>
        <a:ln w="9525">
          <a:noFill/>
          <a:miter lim="800000"/>
          <a:headEnd/>
          <a:tailEnd/>
        </a:ln>
      </xdr:spPr>
    </xdr:sp>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3.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dimension ref="A1:F35"/>
  <sheetViews>
    <sheetView tabSelected="1" zoomScaleSheetLayoutView="100" workbookViewId="0">
      <selection activeCell="I10" sqref="I10"/>
    </sheetView>
  </sheetViews>
  <sheetFormatPr baseColWidth="10" defaultColWidth="11.42578125" defaultRowHeight="15.75"/>
  <cols>
    <col min="1" max="1" width="7.28515625" style="7" bestFit="1" customWidth="1"/>
    <col min="2" max="2" width="106.42578125" style="1" customWidth="1"/>
    <col min="3" max="3" width="10.42578125" style="1" customWidth="1"/>
    <col min="4" max="4" width="19.140625" style="2" customWidth="1"/>
    <col min="5" max="5" width="26.5703125" style="2" customWidth="1"/>
    <col min="6" max="16384" width="11.42578125" style="2"/>
  </cols>
  <sheetData>
    <row r="1" spans="1:6" ht="15.75" customHeight="1">
      <c r="A1" s="163"/>
      <c r="B1" s="171" t="s">
        <v>236</v>
      </c>
      <c r="C1" s="171"/>
      <c r="D1" s="171"/>
      <c r="E1" s="36"/>
      <c r="F1" s="36"/>
    </row>
    <row r="2" spans="1:6" ht="28.5" customHeight="1">
      <c r="A2" s="163"/>
      <c r="B2" s="171"/>
      <c r="C2" s="171"/>
      <c r="D2" s="171"/>
      <c r="E2" s="36"/>
      <c r="F2" s="36"/>
    </row>
    <row r="3" spans="1:6" ht="23.25" customHeight="1">
      <c r="A3" s="163"/>
      <c r="B3" s="171"/>
      <c r="C3" s="171"/>
      <c r="D3" s="171"/>
      <c r="E3" s="172" t="s">
        <v>235</v>
      </c>
      <c r="F3" s="172"/>
    </row>
    <row r="4" spans="1:6" ht="27.75" customHeight="1">
      <c r="A4" s="164"/>
      <c r="B4" s="160"/>
      <c r="C4" s="160"/>
      <c r="D4" s="3"/>
      <c r="E4" s="36"/>
      <c r="F4" s="36"/>
    </row>
    <row r="5" spans="1:6" ht="35.25" customHeight="1">
      <c r="A5" s="161"/>
      <c r="B5" s="173" t="s">
        <v>232</v>
      </c>
      <c r="C5" s="173"/>
      <c r="D5" s="173"/>
      <c r="E5" s="173"/>
      <c r="F5" s="173"/>
    </row>
    <row r="6" spans="1:6" ht="20.25">
      <c r="A6" s="161"/>
      <c r="B6" s="174" t="s">
        <v>234</v>
      </c>
      <c r="C6" s="174"/>
      <c r="D6" s="174"/>
      <c r="E6" s="174"/>
      <c r="F6" s="174"/>
    </row>
    <row r="7" spans="1:6" ht="21" thickBot="1">
      <c r="A7" s="161"/>
      <c r="B7" s="161"/>
      <c r="C7" s="161"/>
      <c r="D7" s="161"/>
      <c r="E7" s="161"/>
      <c r="F7" s="161"/>
    </row>
    <row r="8" spans="1:6" ht="14.25" customHeight="1" thickTop="1">
      <c r="A8" s="175" t="s">
        <v>2</v>
      </c>
      <c r="B8" s="177" t="s">
        <v>3</v>
      </c>
      <c r="C8" s="179" t="s">
        <v>4</v>
      </c>
      <c r="D8" s="181" t="s">
        <v>233</v>
      </c>
      <c r="E8" s="181" t="s">
        <v>80</v>
      </c>
      <c r="F8" s="161"/>
    </row>
    <row r="9" spans="1:6" ht="20.25" customHeight="1" thickBot="1">
      <c r="A9" s="176"/>
      <c r="B9" s="178"/>
      <c r="C9" s="180"/>
      <c r="D9" s="182"/>
      <c r="E9" s="182"/>
    </row>
    <row r="10" spans="1:6" ht="234.75" customHeight="1" thickTop="1" thickBot="1">
      <c r="A10" s="5">
        <v>1</v>
      </c>
      <c r="B10" s="15" t="s">
        <v>227</v>
      </c>
      <c r="C10" s="162">
        <v>16</v>
      </c>
      <c r="D10" s="154"/>
      <c r="E10" s="154"/>
    </row>
    <row r="11" spans="1:6" ht="31.5" customHeight="1" thickTop="1" thickBot="1">
      <c r="A11" s="5"/>
      <c r="B11" s="152" t="s">
        <v>221</v>
      </c>
      <c r="C11" s="162"/>
      <c r="D11" s="155"/>
      <c r="E11" s="154"/>
    </row>
    <row r="12" spans="1:6" ht="246" customHeight="1" thickTop="1" thickBot="1">
      <c r="A12" s="5">
        <v>2</v>
      </c>
      <c r="B12" s="42" t="s">
        <v>226</v>
      </c>
      <c r="C12" s="162">
        <v>90</v>
      </c>
      <c r="D12" s="153"/>
      <c r="E12" s="153"/>
    </row>
    <row r="13" spans="1:6" ht="35.1" customHeight="1" thickTop="1" thickBot="1">
      <c r="A13" s="117"/>
      <c r="B13" s="159" t="s">
        <v>9</v>
      </c>
      <c r="C13" s="156"/>
      <c r="D13" s="157"/>
      <c r="E13" s="157"/>
    </row>
    <row r="14" spans="1:6" ht="91.5" customHeight="1" thickTop="1" thickBot="1">
      <c r="A14" s="5">
        <v>3</v>
      </c>
      <c r="B14" s="165" t="s">
        <v>229</v>
      </c>
      <c r="C14" s="95">
        <v>14</v>
      </c>
      <c r="D14" s="158"/>
      <c r="E14" s="158"/>
    </row>
    <row r="15" spans="1:6" ht="215.25" customHeight="1" thickTop="1" thickBot="1">
      <c r="A15" s="5">
        <v>4</v>
      </c>
      <c r="B15" s="12" t="s">
        <v>225</v>
      </c>
      <c r="C15" s="162">
        <v>90</v>
      </c>
      <c r="D15" s="154"/>
      <c r="E15" s="154"/>
    </row>
    <row r="16" spans="1:6" ht="138.75" customHeight="1" thickTop="1" thickBot="1">
      <c r="A16" s="5">
        <v>5</v>
      </c>
      <c r="B16" s="12" t="s">
        <v>230</v>
      </c>
      <c r="C16" s="162">
        <v>10</v>
      </c>
      <c r="D16" s="154"/>
      <c r="E16" s="154"/>
    </row>
    <row r="17" spans="1:5" ht="35.1" customHeight="1" thickTop="1" thickBot="1">
      <c r="A17" s="117"/>
      <c r="B17" s="159" t="s">
        <v>11</v>
      </c>
      <c r="C17" s="117"/>
      <c r="D17" s="157"/>
      <c r="E17" s="157"/>
    </row>
    <row r="18" spans="1:5" ht="288.75" customHeight="1" thickTop="1" thickBot="1">
      <c r="A18" s="5">
        <v>6</v>
      </c>
      <c r="B18" s="12" t="s">
        <v>222</v>
      </c>
      <c r="C18" s="162">
        <v>90</v>
      </c>
      <c r="D18" s="154"/>
      <c r="E18" s="154"/>
    </row>
    <row r="19" spans="1:5" ht="66.75" customHeight="1" thickTop="1" thickBot="1">
      <c r="A19" s="5">
        <v>7</v>
      </c>
      <c r="B19" s="10" t="s">
        <v>231</v>
      </c>
      <c r="C19" s="162">
        <v>8</v>
      </c>
      <c r="D19" s="154"/>
      <c r="E19" s="154"/>
    </row>
    <row r="20" spans="1:5" ht="295.5" customHeight="1" thickTop="1" thickBot="1">
      <c r="A20" s="5">
        <v>8</v>
      </c>
      <c r="B20" s="12" t="s">
        <v>237</v>
      </c>
      <c r="C20" s="162">
        <v>24</v>
      </c>
      <c r="D20" s="154"/>
      <c r="E20" s="154"/>
    </row>
    <row r="21" spans="1:5" ht="79.5" customHeight="1" thickTop="1" thickBot="1">
      <c r="A21" s="5">
        <v>9</v>
      </c>
      <c r="B21" s="166" t="s">
        <v>223</v>
      </c>
      <c r="C21" s="162">
        <v>30</v>
      </c>
      <c r="D21" s="154"/>
      <c r="E21" s="154"/>
    </row>
    <row r="22" spans="1:5" ht="54" customHeight="1" thickTop="1" thickBot="1">
      <c r="A22" s="5">
        <v>10</v>
      </c>
      <c r="B22" s="12" t="s">
        <v>238</v>
      </c>
      <c r="C22" s="162">
        <v>4</v>
      </c>
      <c r="D22" s="154"/>
      <c r="E22" s="154"/>
    </row>
    <row r="23" spans="1:5" ht="35.1" customHeight="1" thickTop="1" thickBot="1">
      <c r="A23" s="117"/>
      <c r="B23" s="159" t="s">
        <v>14</v>
      </c>
      <c r="C23" s="135"/>
      <c r="D23" s="157"/>
      <c r="E23" s="157"/>
    </row>
    <row r="24" spans="1:5" ht="289.5" customHeight="1" thickTop="1" thickBot="1">
      <c r="A24" s="5">
        <v>11</v>
      </c>
      <c r="B24" s="12" t="s">
        <v>228</v>
      </c>
      <c r="C24" s="162">
        <v>12</v>
      </c>
      <c r="D24" s="154"/>
      <c r="E24" s="154"/>
    </row>
    <row r="25" spans="1:5" ht="110.25" customHeight="1" thickTop="1" thickBot="1">
      <c r="A25" s="5">
        <v>12</v>
      </c>
      <c r="B25" s="12" t="s">
        <v>243</v>
      </c>
      <c r="C25" s="162">
        <v>30</v>
      </c>
      <c r="D25" s="154"/>
      <c r="E25" s="154"/>
    </row>
    <row r="26" spans="1:5" ht="39.75" customHeight="1" thickTop="1" thickBot="1">
      <c r="A26" s="5">
        <v>13</v>
      </c>
      <c r="B26" s="151" t="s">
        <v>239</v>
      </c>
      <c r="C26" s="162">
        <v>20</v>
      </c>
      <c r="D26" s="154"/>
      <c r="E26" s="154"/>
    </row>
    <row r="27" spans="1:5" ht="35.1" customHeight="1" thickTop="1" thickBot="1">
      <c r="A27" s="162"/>
      <c r="B27" s="152" t="s">
        <v>220</v>
      </c>
      <c r="C27" s="162"/>
      <c r="D27" s="154"/>
      <c r="E27" s="154"/>
    </row>
    <row r="28" spans="1:5" ht="132.75" customHeight="1" thickTop="1" thickBot="1">
      <c r="A28" s="162">
        <v>14</v>
      </c>
      <c r="B28" s="12" t="s">
        <v>240</v>
      </c>
      <c r="C28" s="162">
        <v>40</v>
      </c>
      <c r="D28" s="154"/>
      <c r="E28" s="154"/>
    </row>
    <row r="29" spans="1:5" ht="64.5" customHeight="1" thickTop="1" thickBot="1">
      <c r="A29" s="162">
        <v>15</v>
      </c>
      <c r="B29" s="12" t="s">
        <v>224</v>
      </c>
      <c r="C29" s="162">
        <v>6</v>
      </c>
      <c r="D29" s="154"/>
      <c r="E29" s="154"/>
    </row>
    <row r="30" spans="1:5" ht="396" customHeight="1" thickTop="1" thickBot="1">
      <c r="A30" s="162">
        <v>16</v>
      </c>
      <c r="B30" s="167" t="s">
        <v>241</v>
      </c>
      <c r="C30" s="162">
        <v>40</v>
      </c>
      <c r="D30" s="154"/>
      <c r="E30" s="154"/>
    </row>
    <row r="31" spans="1:5" ht="21.75" customHeight="1" thickTop="1" thickBot="1">
      <c r="A31" s="168" t="s">
        <v>85</v>
      </c>
      <c r="B31" s="169"/>
      <c r="C31" s="169"/>
      <c r="D31" s="169"/>
      <c r="E31" s="150">
        <f>SUM(E10:E30)</f>
        <v>0</v>
      </c>
    </row>
    <row r="32" spans="1:5" ht="21.75" customHeight="1" thickTop="1" thickBot="1">
      <c r="A32" s="168" t="s">
        <v>86</v>
      </c>
      <c r="B32" s="169"/>
      <c r="C32" s="169"/>
      <c r="D32" s="169"/>
      <c r="E32" s="150">
        <f>E31*20%</f>
        <v>0</v>
      </c>
    </row>
    <row r="33" spans="1:6" ht="21.75" customHeight="1" thickTop="1" thickBot="1">
      <c r="A33" s="168" t="s">
        <v>87</v>
      </c>
      <c r="B33" s="169"/>
      <c r="C33" s="169"/>
      <c r="D33" s="169"/>
      <c r="E33" s="150">
        <f>E31+E32</f>
        <v>0</v>
      </c>
    </row>
    <row r="34" spans="1:6" ht="16.5" thickTop="1">
      <c r="D34" s="36"/>
      <c r="E34" s="36"/>
    </row>
    <row r="35" spans="1:6" ht="33" customHeight="1">
      <c r="A35" s="170" t="s">
        <v>242</v>
      </c>
      <c r="B35" s="170"/>
      <c r="C35" s="170"/>
      <c r="D35" s="170"/>
      <c r="E35" s="170"/>
      <c r="F35" s="170"/>
    </row>
  </sheetData>
  <mergeCells count="13">
    <mergeCell ref="A31:D31"/>
    <mergeCell ref="A32:D32"/>
    <mergeCell ref="A33:D33"/>
    <mergeCell ref="A35:F35"/>
    <mergeCell ref="B1:D3"/>
    <mergeCell ref="E3:F3"/>
    <mergeCell ref="B5:F5"/>
    <mergeCell ref="B6:F6"/>
    <mergeCell ref="A8:A9"/>
    <mergeCell ref="B8:B9"/>
    <mergeCell ref="C8:C9"/>
    <mergeCell ref="D8:D9"/>
    <mergeCell ref="E8:E9"/>
  </mergeCells>
  <printOptions horizontalCentered="1"/>
  <pageMargins left="0.19685039370078741" right="0.19685039370078741" top="0.19685039370078741" bottom="0.19685039370078741" header="0.19685039370078741" footer="0.19685039370078741"/>
  <pageSetup paperSize="9" scale="80" firstPageNumber="11" orientation="landscape" useFirstPageNumber="1" horizontalDpi="4294967293" r:id="rId1"/>
  <headerFooter alignWithMargins="0">
    <oddFooter>&amp;C&amp;P</oddFooter>
  </headerFooter>
  <rowBreaks count="4" manualBreakCount="4">
    <brk id="12" max="16383" man="1"/>
    <brk id="16" max="16383" man="1"/>
    <brk id="26" max="16383" man="1"/>
    <brk id="29" max="16383" man="1"/>
  </rowBreaks>
  <drawing r:id="rId2"/>
</worksheet>
</file>

<file path=xl/worksheets/sheet2.xml><?xml version="1.0" encoding="utf-8"?>
<worksheet xmlns="http://schemas.openxmlformats.org/spreadsheetml/2006/main" xmlns:r="http://schemas.openxmlformats.org/officeDocument/2006/relationships">
  <dimension ref="A1:H85"/>
  <sheetViews>
    <sheetView workbookViewId="0">
      <selection activeCell="B11" sqref="B11"/>
    </sheetView>
  </sheetViews>
  <sheetFormatPr baseColWidth="10" defaultRowHeight="12.75"/>
  <cols>
    <col min="2" max="2" width="146.42578125" customWidth="1"/>
    <col min="4" max="4" width="27.28515625" customWidth="1"/>
    <col min="6" max="6" width="23" bestFit="1" customWidth="1"/>
  </cols>
  <sheetData>
    <row r="1" spans="1:6" ht="15.75">
      <c r="A1" s="183" t="s">
        <v>0</v>
      </c>
      <c r="B1" s="183"/>
      <c r="C1" s="1"/>
      <c r="D1" s="1"/>
      <c r="E1" s="2"/>
    </row>
    <row r="2" spans="1:6" ht="15.75">
      <c r="A2" s="183" t="s">
        <v>6</v>
      </c>
      <c r="B2" s="183"/>
      <c r="C2" s="3"/>
      <c r="D2" s="3"/>
      <c r="E2" s="2"/>
    </row>
    <row r="3" spans="1:6" ht="15.75">
      <c r="A3" s="183" t="s">
        <v>5</v>
      </c>
      <c r="B3" s="183"/>
      <c r="C3" s="3"/>
      <c r="D3" s="3"/>
      <c r="E3" s="2"/>
    </row>
    <row r="4" spans="1:6" ht="16.5" thickBot="1">
      <c r="A4" s="17"/>
      <c r="B4" s="17"/>
      <c r="C4" s="3"/>
      <c r="D4" s="3"/>
      <c r="E4" s="2"/>
    </row>
    <row r="5" spans="1:6" ht="28.5" thickTop="1">
      <c r="A5" s="184" t="s">
        <v>1</v>
      </c>
      <c r="B5" s="185"/>
      <c r="C5" s="186"/>
      <c r="D5" s="62"/>
      <c r="E5" s="2"/>
    </row>
    <row r="6" spans="1:6" ht="21" thickBot="1">
      <c r="A6" s="187" t="s">
        <v>78</v>
      </c>
      <c r="B6" s="188"/>
      <c r="C6" s="189"/>
      <c r="D6" s="63"/>
      <c r="E6" s="2"/>
    </row>
    <row r="7" spans="1:6" ht="21.75" thickTop="1" thickBot="1">
      <c r="A7" s="4"/>
      <c r="B7" s="4"/>
      <c r="C7" s="4"/>
      <c r="D7" s="4"/>
      <c r="E7" s="2"/>
    </row>
    <row r="8" spans="1:6" ht="24" thickBot="1">
      <c r="A8" s="192" t="s">
        <v>8</v>
      </c>
      <c r="B8" s="193"/>
      <c r="C8" s="193"/>
      <c r="D8" s="64"/>
      <c r="E8" s="2"/>
    </row>
    <row r="9" spans="1:6" ht="17.25" thickTop="1" thickBot="1">
      <c r="A9" s="176" t="s">
        <v>2</v>
      </c>
      <c r="B9" s="190" t="s">
        <v>3</v>
      </c>
      <c r="C9" s="180" t="s">
        <v>4</v>
      </c>
      <c r="D9" s="43"/>
      <c r="E9" s="191" t="s">
        <v>16</v>
      </c>
      <c r="F9" s="191" t="s">
        <v>80</v>
      </c>
    </row>
    <row r="10" spans="1:6" ht="17.25" thickTop="1" thickBot="1">
      <c r="A10" s="175"/>
      <c r="B10" s="190"/>
      <c r="C10" s="179"/>
      <c r="D10" s="53"/>
      <c r="E10" s="179"/>
      <c r="F10" s="191"/>
    </row>
    <row r="11" spans="1:6" ht="371.25" thickTop="1" thickBot="1">
      <c r="A11" s="18">
        <v>1</v>
      </c>
      <c r="B11" s="61" t="s">
        <v>113</v>
      </c>
      <c r="C11" s="19">
        <v>50</v>
      </c>
      <c r="D11" s="19" t="s">
        <v>112</v>
      </c>
      <c r="E11" s="19">
        <v>12200</v>
      </c>
      <c r="F11" s="19">
        <f>+C11*E11</f>
        <v>610000</v>
      </c>
    </row>
    <row r="12" spans="1:6" ht="157.5" customHeight="1" thickTop="1" thickBot="1">
      <c r="A12" s="19">
        <v>2</v>
      </c>
      <c r="B12" s="61" t="s">
        <v>18</v>
      </c>
      <c r="C12" s="19">
        <v>200</v>
      </c>
      <c r="D12" s="19"/>
      <c r="E12" s="19">
        <v>2290</v>
      </c>
      <c r="F12" s="19">
        <f>+C12*E12</f>
        <v>458000</v>
      </c>
    </row>
    <row r="13" spans="1:6" ht="174.75" thickTop="1" thickBot="1">
      <c r="A13" s="5">
        <v>7</v>
      </c>
      <c r="B13" s="65" t="s">
        <v>17</v>
      </c>
      <c r="C13" s="18">
        <v>40</v>
      </c>
      <c r="D13" s="35"/>
      <c r="E13" s="18">
        <v>2850</v>
      </c>
      <c r="F13" s="18">
        <f>+C13*E13</f>
        <v>114000</v>
      </c>
    </row>
    <row r="14" spans="1:6" ht="16.5" customHeight="1" thickTop="1" thickBot="1">
      <c r="A14" s="196"/>
      <c r="B14" s="20" t="s">
        <v>19</v>
      </c>
      <c r="C14" s="204">
        <v>4</v>
      </c>
      <c r="D14" s="48"/>
      <c r="E14" s="194">
        <v>1000</v>
      </c>
      <c r="F14" s="194">
        <v>4000</v>
      </c>
    </row>
    <row r="15" spans="1:6" ht="17.25" thickTop="1" thickBot="1">
      <c r="A15" s="196"/>
      <c r="B15" s="21" t="s">
        <v>20</v>
      </c>
      <c r="C15" s="205"/>
      <c r="D15" s="49"/>
      <c r="E15" s="194"/>
      <c r="F15" s="194"/>
    </row>
    <row r="16" spans="1:6" ht="17.25" thickTop="1" thickBot="1">
      <c r="A16" s="196"/>
      <c r="B16" s="21" t="s">
        <v>21</v>
      </c>
      <c r="C16" s="205"/>
      <c r="D16" s="49"/>
      <c r="E16" s="194"/>
      <c r="F16" s="194"/>
    </row>
    <row r="17" spans="1:6" ht="17.25" thickTop="1" thickBot="1">
      <c r="A17" s="196"/>
      <c r="B17" s="21" t="s">
        <v>22</v>
      </c>
      <c r="C17" s="205"/>
      <c r="D17" s="49"/>
      <c r="E17" s="194"/>
      <c r="F17" s="194"/>
    </row>
    <row r="18" spans="1:6" ht="17.25" thickTop="1" thickBot="1">
      <c r="A18" s="196"/>
      <c r="B18" s="21" t="s">
        <v>23</v>
      </c>
      <c r="C18" s="205"/>
      <c r="D18" s="49"/>
      <c r="E18" s="194"/>
      <c r="F18" s="194"/>
    </row>
    <row r="19" spans="1:6" ht="17.25" thickTop="1" thickBot="1">
      <c r="A19" s="196"/>
      <c r="B19" s="21" t="s">
        <v>24</v>
      </c>
      <c r="C19" s="205"/>
      <c r="D19" s="49"/>
      <c r="E19" s="194"/>
      <c r="F19" s="194"/>
    </row>
    <row r="20" spans="1:6" ht="17.25" thickTop="1" thickBot="1">
      <c r="A20" s="196"/>
      <c r="B20" s="21" t="s">
        <v>25</v>
      </c>
      <c r="C20" s="205"/>
      <c r="D20" s="49"/>
      <c r="E20" s="194"/>
      <c r="F20" s="194"/>
    </row>
    <row r="21" spans="1:6" ht="17.25" thickTop="1" thickBot="1">
      <c r="A21" s="196"/>
      <c r="B21" s="21" t="s">
        <v>26</v>
      </c>
      <c r="C21" s="205"/>
      <c r="D21" s="49"/>
      <c r="E21" s="194"/>
      <c r="F21" s="194"/>
    </row>
    <row r="22" spans="1:6" ht="17.25" thickTop="1" thickBot="1">
      <c r="A22" s="196"/>
      <c r="B22" s="22" t="s">
        <v>27</v>
      </c>
      <c r="C22" s="205"/>
      <c r="D22" s="49"/>
      <c r="E22" s="194"/>
      <c r="F22" s="194"/>
    </row>
    <row r="23" spans="1:6" ht="17.25" thickTop="1" thickBot="1">
      <c r="A23" s="196"/>
      <c r="B23" s="21" t="s">
        <v>28</v>
      </c>
      <c r="C23" s="205"/>
      <c r="D23" s="49"/>
      <c r="E23" s="194"/>
      <c r="F23" s="194"/>
    </row>
    <row r="24" spans="1:6" ht="17.25" thickTop="1" thickBot="1">
      <c r="A24" s="196"/>
      <c r="B24" s="21" t="s">
        <v>29</v>
      </c>
      <c r="C24" s="205"/>
      <c r="D24" s="49"/>
      <c r="E24" s="194"/>
      <c r="F24" s="194"/>
    </row>
    <row r="25" spans="1:6" ht="17.25" thickTop="1" thickBot="1">
      <c r="A25" s="196"/>
      <c r="B25" s="21" t="s">
        <v>30</v>
      </c>
      <c r="C25" s="205"/>
      <c r="D25" s="49"/>
      <c r="E25" s="194"/>
      <c r="F25" s="194"/>
    </row>
    <row r="26" spans="1:6" ht="27" thickTop="1" thickBot="1">
      <c r="A26" s="196"/>
      <c r="B26" s="21" t="s">
        <v>31</v>
      </c>
      <c r="C26" s="205"/>
      <c r="D26" s="49"/>
      <c r="E26" s="194"/>
      <c r="F26" s="194"/>
    </row>
    <row r="27" spans="1:6" ht="17.25" thickTop="1" thickBot="1">
      <c r="A27" s="196"/>
      <c r="B27" s="21" t="s">
        <v>32</v>
      </c>
      <c r="C27" s="205"/>
      <c r="D27" s="49"/>
      <c r="E27" s="194"/>
      <c r="F27" s="194"/>
    </row>
    <row r="28" spans="1:6" ht="17.25" thickTop="1" thickBot="1">
      <c r="A28" s="196"/>
      <c r="B28" s="21" t="s">
        <v>33</v>
      </c>
      <c r="C28" s="206"/>
      <c r="D28" s="50"/>
      <c r="E28" s="194"/>
      <c r="F28" s="194"/>
    </row>
    <row r="29" spans="1:6" ht="17.25" thickTop="1" thickBot="1">
      <c r="A29" s="196"/>
      <c r="B29" s="20" t="s">
        <v>34</v>
      </c>
      <c r="C29" s="195">
        <v>2</v>
      </c>
      <c r="D29" s="47"/>
      <c r="E29" s="194" t="s">
        <v>39</v>
      </c>
      <c r="F29" s="203" t="s">
        <v>37</v>
      </c>
    </row>
    <row r="30" spans="1:6" ht="17.25" thickTop="1" thickBot="1">
      <c r="A30" s="196"/>
      <c r="B30" s="23" t="s">
        <v>35</v>
      </c>
      <c r="C30" s="195"/>
      <c r="D30" s="47"/>
      <c r="E30" s="194"/>
      <c r="F30" s="203"/>
    </row>
    <row r="31" spans="1:6" ht="17.25" thickTop="1" thickBot="1">
      <c r="A31" s="196"/>
      <c r="B31" s="21" t="s">
        <v>36</v>
      </c>
      <c r="C31" s="195"/>
      <c r="D31" s="47"/>
      <c r="E31" s="194"/>
      <c r="F31" s="203"/>
    </row>
    <row r="32" spans="1:6" ht="17.25" thickTop="1" thickBot="1">
      <c r="A32" s="196"/>
      <c r="B32" s="23" t="s">
        <v>38</v>
      </c>
      <c r="C32" s="195"/>
      <c r="D32" s="47"/>
      <c r="E32" s="194"/>
      <c r="F32" s="203"/>
    </row>
    <row r="33" spans="1:6" ht="17.25" thickTop="1" thickBot="1">
      <c r="A33" s="196"/>
      <c r="B33" s="24" t="s">
        <v>40</v>
      </c>
      <c r="C33" s="195"/>
      <c r="D33" s="47"/>
      <c r="E33" s="194"/>
      <c r="F33" s="203"/>
    </row>
    <row r="34" spans="1:6" ht="17.25" thickTop="1" thickBot="1">
      <c r="A34" s="196"/>
      <c r="B34" s="24" t="s">
        <v>41</v>
      </c>
      <c r="C34" s="195"/>
      <c r="D34" s="47"/>
      <c r="E34" s="194"/>
      <c r="F34" s="203"/>
    </row>
    <row r="35" spans="1:6" ht="17.25" thickTop="1" thickBot="1">
      <c r="A35" s="196"/>
      <c r="B35" s="23" t="s">
        <v>42</v>
      </c>
      <c r="C35" s="195"/>
      <c r="D35" s="47"/>
      <c r="E35" s="194"/>
      <c r="F35" s="203"/>
    </row>
    <row r="36" spans="1:6" ht="17.25" thickTop="1" thickBot="1">
      <c r="A36" s="196"/>
      <c r="B36" s="25" t="s">
        <v>43</v>
      </c>
      <c r="C36" s="195"/>
      <c r="D36" s="47"/>
      <c r="E36" s="194"/>
      <c r="F36" s="203"/>
    </row>
    <row r="37" spans="1:6" ht="17.25" thickTop="1" thickBot="1">
      <c r="A37" s="196"/>
      <c r="B37" s="25" t="s">
        <v>44</v>
      </c>
      <c r="C37" s="195"/>
      <c r="D37" s="47"/>
      <c r="E37" s="194"/>
      <c r="F37" s="203"/>
    </row>
    <row r="38" spans="1:6" ht="17.25" thickTop="1" thickBot="1">
      <c r="A38" s="196"/>
      <c r="B38" s="26" t="s">
        <v>45</v>
      </c>
      <c r="C38" s="195"/>
      <c r="D38" s="47"/>
      <c r="E38" s="194"/>
      <c r="F38" s="203"/>
    </row>
    <row r="39" spans="1:6" ht="17.25" thickTop="1" thickBot="1">
      <c r="A39" s="196"/>
      <c r="B39" s="23" t="s">
        <v>46</v>
      </c>
      <c r="C39" s="195"/>
      <c r="D39" s="47"/>
      <c r="E39" s="194"/>
      <c r="F39" s="203"/>
    </row>
    <row r="40" spans="1:6" ht="17.25" thickTop="1" thickBot="1">
      <c r="A40" s="196"/>
      <c r="B40" s="20" t="s">
        <v>47</v>
      </c>
      <c r="C40" s="195" t="s">
        <v>49</v>
      </c>
      <c r="D40" s="47"/>
      <c r="E40" s="194" t="s">
        <v>50</v>
      </c>
      <c r="F40" s="194">
        <v>6000</v>
      </c>
    </row>
    <row r="41" spans="1:6" ht="17.25" thickTop="1" thickBot="1">
      <c r="A41" s="196"/>
      <c r="B41" s="27" t="s">
        <v>48</v>
      </c>
      <c r="C41" s="195"/>
      <c r="D41" s="47"/>
      <c r="E41" s="194"/>
      <c r="F41" s="194"/>
    </row>
    <row r="42" spans="1:6" ht="17.25" thickTop="1" thickBot="1">
      <c r="A42" s="196"/>
      <c r="B42" s="27" t="s">
        <v>51</v>
      </c>
      <c r="C42" s="195"/>
      <c r="D42" s="47"/>
      <c r="E42" s="194"/>
      <c r="F42" s="194"/>
    </row>
    <row r="43" spans="1:6" ht="17.25" thickTop="1" thickBot="1">
      <c r="A43" s="196"/>
      <c r="B43" s="27" t="s">
        <v>52</v>
      </c>
      <c r="C43" s="195"/>
      <c r="D43" s="47"/>
      <c r="E43" s="194"/>
      <c r="F43" s="194"/>
    </row>
    <row r="44" spans="1:6" ht="22.5" customHeight="1" thickTop="1" thickBot="1">
      <c r="A44" s="196"/>
      <c r="B44" s="20" t="s">
        <v>53</v>
      </c>
      <c r="C44" s="195" t="s">
        <v>49</v>
      </c>
      <c r="D44" s="47"/>
      <c r="E44" s="194">
        <v>50</v>
      </c>
      <c r="F44" s="194">
        <v>500</v>
      </c>
    </row>
    <row r="45" spans="1:6" ht="25.5" customHeight="1" thickTop="1" thickBot="1">
      <c r="A45" s="196"/>
      <c r="B45" s="22" t="s">
        <v>54</v>
      </c>
      <c r="C45" s="195"/>
      <c r="D45" s="47"/>
      <c r="E45" s="194"/>
      <c r="F45" s="194"/>
    </row>
    <row r="46" spans="1:6" ht="21" customHeight="1" thickTop="1" thickBot="1">
      <c r="A46" s="196"/>
      <c r="B46" s="22" t="s">
        <v>55</v>
      </c>
      <c r="C46" s="195"/>
      <c r="D46" s="47"/>
      <c r="E46" s="194"/>
      <c r="F46" s="194"/>
    </row>
    <row r="47" spans="1:6" ht="17.25" thickTop="1" thickBot="1">
      <c r="A47" s="196"/>
      <c r="B47" s="20" t="s">
        <v>56</v>
      </c>
      <c r="C47" s="197">
        <v>10000</v>
      </c>
      <c r="D47" s="52"/>
      <c r="E47" s="194">
        <v>100</v>
      </c>
      <c r="F47" s="194">
        <v>5000</v>
      </c>
    </row>
    <row r="48" spans="1:6" ht="17.25" thickTop="1" thickBot="1">
      <c r="A48" s="196"/>
      <c r="B48" s="21" t="s">
        <v>57</v>
      </c>
      <c r="C48" s="197"/>
      <c r="D48" s="52"/>
      <c r="E48" s="194"/>
      <c r="F48" s="194"/>
    </row>
    <row r="49" spans="1:6" ht="17.25" thickTop="1" thickBot="1">
      <c r="A49" s="196"/>
      <c r="B49" s="21" t="s">
        <v>58</v>
      </c>
      <c r="C49" s="197"/>
      <c r="D49" s="52"/>
      <c r="E49" s="194"/>
      <c r="F49" s="194"/>
    </row>
    <row r="50" spans="1:6" ht="17.25" thickTop="1" thickBot="1">
      <c r="A50" s="196"/>
      <c r="B50" s="21" t="s">
        <v>59</v>
      </c>
      <c r="C50" s="197"/>
      <c r="D50" s="52"/>
      <c r="E50" s="194"/>
      <c r="F50" s="194"/>
    </row>
    <row r="51" spans="1:6" ht="17.25" thickTop="1" thickBot="1">
      <c r="A51" s="196"/>
      <c r="B51" s="21" t="s">
        <v>60</v>
      </c>
      <c r="C51" s="197"/>
      <c r="D51" s="52"/>
      <c r="E51" s="194"/>
      <c r="F51" s="194"/>
    </row>
    <row r="52" spans="1:6" ht="17.25" thickTop="1" thickBot="1">
      <c r="A52" s="196"/>
      <c r="B52" s="21" t="s">
        <v>61</v>
      </c>
      <c r="C52" s="197"/>
      <c r="D52" s="52"/>
      <c r="E52" s="194"/>
      <c r="F52" s="194"/>
    </row>
    <row r="53" spans="1:6" ht="17.25" thickTop="1" thickBot="1">
      <c r="A53" s="196"/>
      <c r="B53" s="21" t="s">
        <v>62</v>
      </c>
      <c r="C53" s="197"/>
      <c r="D53" s="52"/>
      <c r="E53" s="194"/>
      <c r="F53" s="194"/>
    </row>
    <row r="54" spans="1:6" ht="17.25" thickTop="1" thickBot="1">
      <c r="A54" s="196"/>
      <c r="B54" s="20" t="s">
        <v>63</v>
      </c>
      <c r="C54" s="30"/>
      <c r="D54" s="30"/>
      <c r="E54" s="31"/>
      <c r="F54" s="31"/>
    </row>
    <row r="55" spans="1:6" ht="17.25" thickTop="1" thickBot="1">
      <c r="A55" s="196"/>
      <c r="B55" s="21" t="s">
        <v>64</v>
      </c>
      <c r="C55" s="29">
        <v>1</v>
      </c>
      <c r="D55" s="47"/>
      <c r="E55" s="31">
        <v>4000</v>
      </c>
      <c r="F55" s="31">
        <v>4000</v>
      </c>
    </row>
    <row r="56" spans="1:6" ht="17.25" thickTop="1" thickBot="1">
      <c r="A56" s="196"/>
      <c r="B56" s="21" t="s">
        <v>65</v>
      </c>
      <c r="C56" s="29"/>
      <c r="D56" s="47"/>
      <c r="E56" s="32"/>
      <c r="F56" s="32"/>
    </row>
    <row r="57" spans="1:6" ht="17.25" thickTop="1" thickBot="1">
      <c r="A57" s="196"/>
      <c r="B57" s="40" t="s">
        <v>66</v>
      </c>
      <c r="C57" s="195">
        <v>100</v>
      </c>
      <c r="D57" s="47"/>
      <c r="E57" s="194">
        <v>50</v>
      </c>
      <c r="F57" s="194">
        <v>4000</v>
      </c>
    </row>
    <row r="58" spans="1:6" ht="17.25" thickTop="1" thickBot="1">
      <c r="A58" s="196"/>
      <c r="B58" s="41" t="s">
        <v>67</v>
      </c>
      <c r="C58" s="195"/>
      <c r="D58" s="47"/>
      <c r="E58" s="194"/>
      <c r="F58" s="194"/>
    </row>
    <row r="59" spans="1:6" ht="17.25" thickTop="1" thickBot="1">
      <c r="A59" s="196"/>
      <c r="B59" s="66" t="s">
        <v>68</v>
      </c>
      <c r="C59" s="195"/>
      <c r="D59" s="47"/>
      <c r="E59" s="194"/>
      <c r="F59" s="194"/>
    </row>
    <row r="60" spans="1:6" ht="15.75" customHeight="1" thickTop="1" thickBot="1">
      <c r="A60" s="196"/>
      <c r="B60" s="20" t="s">
        <v>69</v>
      </c>
      <c r="C60" s="195">
        <v>1</v>
      </c>
      <c r="D60" s="47"/>
      <c r="E60" s="194">
        <v>1000</v>
      </c>
      <c r="F60" s="194">
        <v>1000</v>
      </c>
    </row>
    <row r="61" spans="1:6" ht="12.75" customHeight="1" thickTop="1" thickBot="1">
      <c r="A61" s="196"/>
      <c r="B61" s="21" t="s">
        <v>70</v>
      </c>
      <c r="C61" s="195"/>
      <c r="D61" s="47"/>
      <c r="E61" s="194"/>
      <c r="F61" s="194"/>
    </row>
    <row r="62" spans="1:6" ht="17.25" thickTop="1" thickBot="1">
      <c r="A62" s="196"/>
      <c r="B62" s="21" t="s">
        <v>71</v>
      </c>
      <c r="C62" s="195"/>
      <c r="D62" s="47"/>
      <c r="E62" s="194"/>
      <c r="F62" s="194"/>
    </row>
    <row r="63" spans="1:6" ht="17.25" thickTop="1" thickBot="1">
      <c r="A63" s="196"/>
      <c r="B63" s="20" t="s">
        <v>72</v>
      </c>
      <c r="C63" s="195">
        <v>10</v>
      </c>
      <c r="D63" s="47"/>
      <c r="E63" s="194">
        <v>45</v>
      </c>
      <c r="F63" s="194">
        <v>450</v>
      </c>
    </row>
    <row r="64" spans="1:6" ht="17.25" thickTop="1" thickBot="1">
      <c r="A64" s="196"/>
      <c r="B64" s="21" t="s">
        <v>73</v>
      </c>
      <c r="C64" s="195"/>
      <c r="D64" s="47"/>
      <c r="E64" s="194"/>
      <c r="F64" s="194"/>
    </row>
    <row r="65" spans="1:8" ht="17.25" customHeight="1" thickTop="1" thickBot="1">
      <c r="A65" s="196"/>
      <c r="B65" s="28" t="s">
        <v>74</v>
      </c>
      <c r="C65" s="198">
        <v>5</v>
      </c>
      <c r="D65" s="51"/>
      <c r="E65" s="194">
        <v>120</v>
      </c>
      <c r="F65" s="199">
        <v>120</v>
      </c>
    </row>
    <row r="66" spans="1:8" ht="15.75" customHeight="1" thickTop="1" thickBot="1">
      <c r="A66" s="196"/>
      <c r="B66" s="27" t="s">
        <v>75</v>
      </c>
      <c r="C66" s="198">
        <v>5</v>
      </c>
      <c r="D66" s="51"/>
      <c r="E66" s="202"/>
      <c r="F66" s="200"/>
    </row>
    <row r="67" spans="1:8" ht="14.25" customHeight="1" thickTop="1" thickBot="1">
      <c r="A67" s="196"/>
      <c r="B67" s="27" t="s">
        <v>76</v>
      </c>
      <c r="C67" s="198"/>
      <c r="D67" s="51"/>
      <c r="E67" s="202"/>
      <c r="F67" s="200"/>
    </row>
    <row r="68" spans="1:8" ht="14.25" customHeight="1" thickTop="1" thickBot="1">
      <c r="A68" s="196"/>
      <c r="B68" s="27" t="s">
        <v>77</v>
      </c>
      <c r="C68" s="198"/>
      <c r="D68" s="51"/>
      <c r="E68" s="202"/>
      <c r="F68" s="201"/>
    </row>
    <row r="69" spans="1:8" ht="19.5" thickTop="1" thickBot="1">
      <c r="A69" s="210"/>
      <c r="B69" s="33" t="s">
        <v>84</v>
      </c>
      <c r="C69" s="212">
        <v>220</v>
      </c>
      <c r="D69" s="45"/>
      <c r="E69" s="212">
        <v>3470</v>
      </c>
      <c r="F69" s="212">
        <f>+C69*E69</f>
        <v>763400</v>
      </c>
    </row>
    <row r="70" spans="1:8" ht="22.5" customHeight="1" thickTop="1">
      <c r="A70" s="211"/>
      <c r="B70" s="54" t="s">
        <v>103</v>
      </c>
      <c r="C70" s="213"/>
      <c r="D70" s="46"/>
      <c r="E70" s="213"/>
      <c r="F70" s="213"/>
    </row>
    <row r="71" spans="1:8" ht="36">
      <c r="A71" s="211"/>
      <c r="B71" s="55" t="s">
        <v>111</v>
      </c>
      <c r="C71" s="213"/>
      <c r="D71" s="46"/>
      <c r="E71" s="213"/>
      <c r="F71" s="213"/>
      <c r="H71" s="39"/>
    </row>
    <row r="72" spans="1:8" ht="18" customHeight="1">
      <c r="A72" s="211"/>
      <c r="B72" s="56" t="s">
        <v>104</v>
      </c>
      <c r="C72" s="213"/>
      <c r="D72" s="46"/>
      <c r="E72" s="213"/>
      <c r="F72" s="213"/>
    </row>
    <row r="73" spans="1:8" ht="14.25">
      <c r="A73" s="211"/>
      <c r="B73" s="57" t="s">
        <v>105</v>
      </c>
      <c r="C73" s="213"/>
      <c r="D73" s="46"/>
      <c r="E73" s="213"/>
      <c r="F73" s="213"/>
    </row>
    <row r="74" spans="1:8" ht="14.25">
      <c r="A74" s="211"/>
      <c r="B74" s="56" t="s">
        <v>106</v>
      </c>
      <c r="C74" s="213"/>
      <c r="D74" s="46"/>
      <c r="E74" s="213"/>
      <c r="F74" s="213"/>
    </row>
    <row r="75" spans="1:8" ht="14.25">
      <c r="A75" s="211"/>
      <c r="B75" s="56" t="s">
        <v>107</v>
      </c>
      <c r="C75" s="213"/>
      <c r="D75" s="46"/>
      <c r="E75" s="213"/>
      <c r="F75" s="213"/>
    </row>
    <row r="76" spans="1:8" ht="14.25">
      <c r="A76" s="211"/>
      <c r="B76" s="57" t="s">
        <v>108</v>
      </c>
      <c r="C76" s="213"/>
      <c r="D76" s="46"/>
      <c r="E76" s="213"/>
      <c r="F76" s="213"/>
    </row>
    <row r="77" spans="1:8" ht="14.25">
      <c r="A77" s="211"/>
      <c r="B77" s="57" t="s">
        <v>109</v>
      </c>
      <c r="C77" s="213"/>
      <c r="D77" s="46"/>
      <c r="E77" s="213"/>
      <c r="F77" s="213"/>
    </row>
    <row r="78" spans="1:8" ht="14.25">
      <c r="A78" s="211"/>
      <c r="B78" s="58" t="s">
        <v>81</v>
      </c>
      <c r="C78" s="213"/>
      <c r="D78" s="46"/>
      <c r="E78" s="213"/>
      <c r="F78" s="213"/>
    </row>
    <row r="79" spans="1:8" ht="14.25">
      <c r="A79" s="211"/>
      <c r="B79" s="58" t="s">
        <v>82</v>
      </c>
      <c r="C79" s="213"/>
      <c r="D79" s="46"/>
      <c r="E79" s="213"/>
      <c r="F79" s="213"/>
    </row>
    <row r="80" spans="1:8" ht="14.25">
      <c r="A80" s="211"/>
      <c r="B80" s="59" t="s">
        <v>83</v>
      </c>
      <c r="C80" s="213"/>
      <c r="D80" s="46"/>
      <c r="E80" s="213"/>
      <c r="F80" s="213"/>
    </row>
    <row r="81" spans="1:6" ht="15" thickBot="1">
      <c r="A81" s="211"/>
      <c r="B81" s="60" t="s">
        <v>110</v>
      </c>
      <c r="C81" s="213"/>
      <c r="D81" s="46"/>
      <c r="E81" s="213"/>
      <c r="F81" s="213"/>
    </row>
    <row r="82" spans="1:6" ht="33" customHeight="1" thickTop="1" thickBot="1">
      <c r="A82" s="168" t="s">
        <v>85</v>
      </c>
      <c r="B82" s="169"/>
      <c r="C82" s="207"/>
      <c r="D82" s="44"/>
      <c r="E82" s="208">
        <f>SUM(F11:F81)</f>
        <v>1970470</v>
      </c>
      <c r="F82" s="209"/>
    </row>
    <row r="83" spans="1:6" ht="21.75" customHeight="1" thickTop="1" thickBot="1">
      <c r="A83" s="168" t="s">
        <v>86</v>
      </c>
      <c r="B83" s="169"/>
      <c r="C83" s="207"/>
      <c r="D83" s="44"/>
      <c r="E83" s="208">
        <f>E82*0.2</f>
        <v>394094</v>
      </c>
      <c r="F83" s="209"/>
    </row>
    <row r="84" spans="1:6" ht="21.75" customHeight="1" thickTop="1" thickBot="1">
      <c r="A84" s="168" t="s">
        <v>87</v>
      </c>
      <c r="B84" s="169"/>
      <c r="C84" s="207"/>
      <c r="D84" s="44"/>
      <c r="E84" s="208">
        <f>SUM(E82:E83)</f>
        <v>2364564</v>
      </c>
      <c r="F84" s="209"/>
    </row>
    <row r="85" spans="1:6" ht="13.5" thickTop="1"/>
  </sheetData>
  <mergeCells count="58">
    <mergeCell ref="A84:C84"/>
    <mergeCell ref="E84:F84"/>
    <mergeCell ref="A69:A81"/>
    <mergeCell ref="C69:C81"/>
    <mergeCell ref="E69:E81"/>
    <mergeCell ref="F69:F81"/>
    <mergeCell ref="A82:C82"/>
    <mergeCell ref="E82:F82"/>
    <mergeCell ref="A83:C83"/>
    <mergeCell ref="E83:F83"/>
    <mergeCell ref="F9:F10"/>
    <mergeCell ref="C29:C39"/>
    <mergeCell ref="E29:E39"/>
    <mergeCell ref="F29:F39"/>
    <mergeCell ref="C14:C28"/>
    <mergeCell ref="E14:E28"/>
    <mergeCell ref="F14:F28"/>
    <mergeCell ref="C44:C46"/>
    <mergeCell ref="E44:E46"/>
    <mergeCell ref="F44:F46"/>
    <mergeCell ref="C40:C43"/>
    <mergeCell ref="E40:E43"/>
    <mergeCell ref="F40:F43"/>
    <mergeCell ref="A65:A68"/>
    <mergeCell ref="A63:A64"/>
    <mergeCell ref="C65:C68"/>
    <mergeCell ref="E60:E62"/>
    <mergeCell ref="F60:F62"/>
    <mergeCell ref="C60:C62"/>
    <mergeCell ref="F65:F68"/>
    <mergeCell ref="E65:E68"/>
    <mergeCell ref="A14:A28"/>
    <mergeCell ref="A29:A39"/>
    <mergeCell ref="A40:A43"/>
    <mergeCell ref="A44:A46"/>
    <mergeCell ref="A47:A53"/>
    <mergeCell ref="A54:A56"/>
    <mergeCell ref="A57:A59"/>
    <mergeCell ref="A60:A62"/>
    <mergeCell ref="C47:C53"/>
    <mergeCell ref="E47:E53"/>
    <mergeCell ref="F47:F53"/>
    <mergeCell ref="C63:C64"/>
    <mergeCell ref="E63:E64"/>
    <mergeCell ref="F63:F64"/>
    <mergeCell ref="C57:C59"/>
    <mergeCell ref="F57:F59"/>
    <mergeCell ref="E57:E59"/>
    <mergeCell ref="A9:A10"/>
    <mergeCell ref="B9:B10"/>
    <mergeCell ref="C9:C10"/>
    <mergeCell ref="E9:E10"/>
    <mergeCell ref="A8:C8"/>
    <mergeCell ref="A1:B1"/>
    <mergeCell ref="A2:B2"/>
    <mergeCell ref="A3:B3"/>
    <mergeCell ref="A5:C5"/>
    <mergeCell ref="A6:C6"/>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dimension ref="A1:E145"/>
  <sheetViews>
    <sheetView zoomScale="60" zoomScaleNormal="60" workbookViewId="0">
      <selection activeCell="N16" sqref="N16"/>
    </sheetView>
  </sheetViews>
  <sheetFormatPr baseColWidth="10" defaultRowHeight="12.75"/>
  <cols>
    <col min="2" max="2" width="49.42578125" customWidth="1"/>
    <col min="4" max="5" width="17.42578125" customWidth="1"/>
  </cols>
  <sheetData>
    <row r="1" spans="1:5" ht="15.75">
      <c r="A1" s="183" t="s">
        <v>0</v>
      </c>
      <c r="B1" s="183"/>
      <c r="C1" s="1"/>
      <c r="D1" s="36"/>
      <c r="E1" s="36"/>
    </row>
    <row r="2" spans="1:5" ht="15.75">
      <c r="A2" s="183" t="s">
        <v>6</v>
      </c>
      <c r="B2" s="183"/>
      <c r="C2" s="3"/>
      <c r="D2" s="36"/>
      <c r="E2" s="36"/>
    </row>
    <row r="3" spans="1:5" ht="15.75">
      <c r="A3" s="183" t="s">
        <v>5</v>
      </c>
      <c r="B3" s="183"/>
      <c r="C3" s="3"/>
      <c r="D3" s="36"/>
      <c r="E3" s="36"/>
    </row>
    <row r="4" spans="1:5" ht="16.5" thickBot="1">
      <c r="A4" s="89"/>
      <c r="B4" s="97"/>
      <c r="C4" s="3"/>
      <c r="D4" s="36"/>
      <c r="E4" s="36"/>
    </row>
    <row r="5" spans="1:5" ht="28.5" thickTop="1">
      <c r="A5" s="184" t="s">
        <v>1</v>
      </c>
      <c r="B5" s="185"/>
      <c r="C5" s="186"/>
      <c r="D5" s="36"/>
      <c r="E5" s="36"/>
    </row>
    <row r="6" spans="1:5" ht="21" thickBot="1">
      <c r="A6" s="187" t="s">
        <v>15</v>
      </c>
      <c r="B6" s="188"/>
      <c r="C6" s="189"/>
      <c r="D6" s="36"/>
      <c r="E6" s="36"/>
    </row>
    <row r="7" spans="1:5" ht="21.75" thickTop="1" thickBot="1">
      <c r="A7" s="4"/>
      <c r="B7" s="98"/>
      <c r="C7" s="4"/>
      <c r="D7" s="36"/>
      <c r="E7" s="36"/>
    </row>
    <row r="8" spans="1:5" ht="24" thickBot="1">
      <c r="A8" s="192" t="s">
        <v>8</v>
      </c>
      <c r="B8" s="193"/>
      <c r="C8" s="193"/>
      <c r="D8" s="36"/>
      <c r="E8" s="36"/>
    </row>
    <row r="9" spans="1:5" ht="14.25" thickTop="1" thickBot="1">
      <c r="A9" s="176" t="s">
        <v>2</v>
      </c>
      <c r="B9" s="229" t="s">
        <v>3</v>
      </c>
      <c r="C9" s="180" t="s">
        <v>4</v>
      </c>
      <c r="D9" s="191" t="s">
        <v>79</v>
      </c>
      <c r="E9" s="191" t="s">
        <v>80</v>
      </c>
    </row>
    <row r="10" spans="1:5" ht="14.25" thickTop="1" thickBot="1">
      <c r="A10" s="175"/>
      <c r="B10" s="230"/>
      <c r="C10" s="191"/>
      <c r="D10" s="191"/>
      <c r="E10" s="191"/>
    </row>
    <row r="11" spans="1:5" ht="63.75" customHeight="1" thickTop="1" thickBot="1">
      <c r="A11" s="99"/>
      <c r="B11" s="100" t="s">
        <v>134</v>
      </c>
      <c r="C11" s="101"/>
      <c r="D11" s="36"/>
      <c r="E11" s="36"/>
    </row>
    <row r="12" spans="1:5" ht="63.75" customHeight="1" thickTop="1" thickBot="1">
      <c r="A12" s="227">
        <v>1</v>
      </c>
      <c r="B12" s="102" t="s">
        <v>135</v>
      </c>
      <c r="C12" s="228">
        <v>1</v>
      </c>
      <c r="D12" s="219"/>
      <c r="E12" s="219"/>
    </row>
    <row r="13" spans="1:5" ht="63.75" customHeight="1" thickTop="1" thickBot="1">
      <c r="A13" s="227"/>
      <c r="B13" s="102" t="s">
        <v>136</v>
      </c>
      <c r="C13" s="228"/>
      <c r="D13" s="219"/>
      <c r="E13" s="219"/>
    </row>
    <row r="14" spans="1:5" ht="63.75" customHeight="1" thickTop="1" thickBot="1">
      <c r="A14" s="223"/>
      <c r="B14" s="103" t="s">
        <v>137</v>
      </c>
      <c r="C14" s="228"/>
      <c r="D14" s="219"/>
      <c r="E14" s="219"/>
    </row>
    <row r="15" spans="1:5" ht="63.75" customHeight="1" thickTop="1" thickBot="1">
      <c r="A15" s="5">
        <v>2</v>
      </c>
      <c r="B15" s="103" t="s">
        <v>138</v>
      </c>
      <c r="C15" s="38">
        <v>1</v>
      </c>
      <c r="D15" s="10"/>
      <c r="E15" s="104"/>
    </row>
    <row r="16" spans="1:5" ht="63.75" customHeight="1" thickTop="1" thickBot="1">
      <c r="A16" s="105">
        <v>3</v>
      </c>
      <c r="B16" s="106" t="s">
        <v>139</v>
      </c>
      <c r="C16" s="34">
        <v>6</v>
      </c>
      <c r="D16" s="10"/>
      <c r="E16" s="104"/>
    </row>
    <row r="17" spans="1:5" ht="63.75" customHeight="1" thickTop="1" thickBot="1">
      <c r="A17" s="5">
        <v>4</v>
      </c>
      <c r="B17" s="106" t="s">
        <v>140</v>
      </c>
      <c r="C17" s="38">
        <v>1</v>
      </c>
      <c r="D17" s="10"/>
      <c r="E17" s="104"/>
    </row>
    <row r="18" spans="1:5" ht="63.75" customHeight="1" thickTop="1" thickBot="1">
      <c r="A18" s="105">
        <v>5</v>
      </c>
      <c r="B18" s="106" t="s">
        <v>141</v>
      </c>
      <c r="C18" s="38">
        <v>1</v>
      </c>
      <c r="D18" s="10"/>
      <c r="E18" s="104"/>
    </row>
    <row r="19" spans="1:5" ht="63.75" customHeight="1" thickTop="1" thickBot="1">
      <c r="A19" s="5">
        <v>6</v>
      </c>
      <c r="B19" s="107" t="s">
        <v>142</v>
      </c>
      <c r="C19" s="38">
        <v>2</v>
      </c>
      <c r="D19" s="10"/>
      <c r="E19" s="104"/>
    </row>
    <row r="20" spans="1:5" ht="63.75" customHeight="1" thickTop="1" thickBot="1">
      <c r="A20" s="105">
        <v>7</v>
      </c>
      <c r="B20" s="108" t="s">
        <v>143</v>
      </c>
      <c r="C20" s="38">
        <v>1</v>
      </c>
      <c r="D20" s="10"/>
      <c r="E20" s="104"/>
    </row>
    <row r="21" spans="1:5" ht="63.75" customHeight="1" thickTop="1" thickBot="1">
      <c r="A21" s="105">
        <v>8</v>
      </c>
      <c r="B21" s="109" t="s">
        <v>144</v>
      </c>
      <c r="C21" s="38">
        <v>1</v>
      </c>
      <c r="D21" s="10"/>
      <c r="E21" s="104"/>
    </row>
    <row r="22" spans="1:5" ht="63.75" customHeight="1" thickTop="1" thickBot="1">
      <c r="A22" s="5">
        <v>9</v>
      </c>
      <c r="B22" s="110" t="s">
        <v>145</v>
      </c>
      <c r="C22" s="111">
        <v>1</v>
      </c>
      <c r="D22" s="10"/>
      <c r="E22" s="104"/>
    </row>
    <row r="23" spans="1:5" ht="63.75" customHeight="1" thickTop="1" thickBot="1">
      <c r="A23" s="5">
        <v>10</v>
      </c>
      <c r="B23" s="112" t="s">
        <v>146</v>
      </c>
      <c r="C23" s="111">
        <v>1</v>
      </c>
      <c r="D23" s="10"/>
      <c r="E23" s="104"/>
    </row>
    <row r="24" spans="1:5" ht="63.75" customHeight="1" thickTop="1" thickBot="1">
      <c r="A24" s="105">
        <v>11</v>
      </c>
      <c r="B24" s="113" t="s">
        <v>147</v>
      </c>
      <c r="C24" s="38"/>
      <c r="D24" s="10"/>
      <c r="E24" s="104"/>
    </row>
    <row r="25" spans="1:5" ht="63.75" customHeight="1" thickTop="1" thickBot="1">
      <c r="A25" s="5">
        <v>12</v>
      </c>
      <c r="B25" s="114" t="s">
        <v>148</v>
      </c>
      <c r="C25" s="38">
        <v>3</v>
      </c>
      <c r="D25" s="10"/>
      <c r="E25" s="104"/>
    </row>
    <row r="26" spans="1:5" ht="63.75" customHeight="1" thickTop="1" thickBot="1">
      <c r="A26" s="105">
        <v>13</v>
      </c>
      <c r="B26" s="115" t="s">
        <v>149</v>
      </c>
      <c r="C26" s="38">
        <v>3</v>
      </c>
      <c r="D26" s="10"/>
      <c r="E26" s="104"/>
    </row>
    <row r="27" spans="1:5" ht="63.75" customHeight="1" thickTop="1" thickBot="1">
      <c r="A27" s="5">
        <v>14</v>
      </c>
      <c r="B27" s="110" t="s">
        <v>150</v>
      </c>
      <c r="C27" s="38">
        <v>12</v>
      </c>
      <c r="D27" s="10"/>
      <c r="E27" s="104"/>
    </row>
    <row r="28" spans="1:5" ht="63.75" customHeight="1" thickTop="1" thickBot="1">
      <c r="A28" s="5">
        <v>15</v>
      </c>
      <c r="B28" s="110" t="s">
        <v>151</v>
      </c>
      <c r="C28" s="38">
        <v>3</v>
      </c>
      <c r="D28" s="10"/>
      <c r="E28" s="104"/>
    </row>
    <row r="29" spans="1:5" ht="63.75" customHeight="1" thickTop="1" thickBot="1">
      <c r="A29" s="5">
        <v>16</v>
      </c>
      <c r="B29" s="109" t="s">
        <v>152</v>
      </c>
      <c r="C29" s="38">
        <v>7</v>
      </c>
      <c r="D29" s="10"/>
      <c r="E29" s="104"/>
    </row>
    <row r="30" spans="1:5" ht="63.75" customHeight="1" thickTop="1" thickBot="1">
      <c r="A30" s="5">
        <v>17</v>
      </c>
      <c r="B30" s="116" t="s">
        <v>153</v>
      </c>
      <c r="C30" s="38">
        <v>3</v>
      </c>
      <c r="D30" s="10"/>
      <c r="E30" s="104"/>
    </row>
    <row r="31" spans="1:5" ht="63.75" customHeight="1" thickTop="1" thickBot="1">
      <c r="A31" s="117"/>
      <c r="B31" s="113" t="s">
        <v>154</v>
      </c>
      <c r="C31" s="118"/>
      <c r="D31" s="119"/>
      <c r="E31" s="118"/>
    </row>
    <row r="32" spans="1:5" ht="63.75" customHeight="1" thickTop="1" thickBot="1">
      <c r="A32" s="5">
        <v>18</v>
      </c>
      <c r="B32" s="116" t="s">
        <v>155</v>
      </c>
      <c r="C32" s="38">
        <v>27</v>
      </c>
      <c r="D32" s="10"/>
      <c r="E32" s="104"/>
    </row>
    <row r="33" spans="1:5" ht="63.75" customHeight="1" thickTop="1" thickBot="1">
      <c r="A33" s="5">
        <v>19</v>
      </c>
      <c r="B33" s="116" t="s">
        <v>156</v>
      </c>
      <c r="C33" s="38">
        <v>27</v>
      </c>
      <c r="D33" s="10"/>
      <c r="E33" s="104"/>
    </row>
    <row r="34" spans="1:5" ht="63.75" customHeight="1" thickTop="1" thickBot="1">
      <c r="A34" s="5">
        <v>20</v>
      </c>
      <c r="B34" s="109" t="s">
        <v>157</v>
      </c>
      <c r="C34" s="38">
        <v>27</v>
      </c>
      <c r="D34" s="10"/>
      <c r="E34" s="104"/>
    </row>
    <row r="35" spans="1:5" ht="63.75" customHeight="1" thickTop="1" thickBot="1">
      <c r="A35" s="5">
        <v>21</v>
      </c>
      <c r="B35" s="109" t="s">
        <v>158</v>
      </c>
      <c r="C35" s="38">
        <v>27</v>
      </c>
      <c r="D35" s="10"/>
      <c r="E35" s="104"/>
    </row>
    <row r="36" spans="1:5" ht="63.75" customHeight="1" thickTop="1" thickBot="1">
      <c r="A36" s="5">
        <v>22</v>
      </c>
      <c r="B36" s="110" t="s">
        <v>159</v>
      </c>
      <c r="C36" s="38">
        <v>27</v>
      </c>
      <c r="D36" s="10"/>
      <c r="E36" s="104"/>
    </row>
    <row r="37" spans="1:5" ht="63.75" customHeight="1" thickTop="1" thickBot="1">
      <c r="A37" s="5">
        <v>23</v>
      </c>
      <c r="B37" s="109" t="s">
        <v>160</v>
      </c>
      <c r="C37" s="5">
        <v>54</v>
      </c>
      <c r="D37" s="10"/>
      <c r="E37" s="104"/>
    </row>
    <row r="38" spans="1:5" ht="63.75" customHeight="1" thickTop="1" thickBot="1">
      <c r="A38" s="117"/>
      <c r="B38" s="113" t="s">
        <v>161</v>
      </c>
      <c r="C38" s="117"/>
      <c r="D38" s="119"/>
      <c r="E38" s="118"/>
    </row>
    <row r="39" spans="1:5" ht="63.75" customHeight="1" thickTop="1" thickBot="1">
      <c r="A39" s="5">
        <v>24</v>
      </c>
      <c r="B39" s="109" t="s">
        <v>162</v>
      </c>
      <c r="C39" s="38">
        <v>68</v>
      </c>
      <c r="D39" s="10"/>
      <c r="E39" s="104"/>
    </row>
    <row r="40" spans="1:5" ht="63.75" customHeight="1" thickTop="1" thickBot="1">
      <c r="A40" s="5">
        <v>25</v>
      </c>
      <c r="B40" s="109" t="s">
        <v>163</v>
      </c>
      <c r="C40" s="38">
        <v>68</v>
      </c>
      <c r="D40" s="10"/>
      <c r="E40" s="104"/>
    </row>
    <row r="41" spans="1:5" ht="63.75" customHeight="1" thickTop="1" thickBot="1">
      <c r="A41" s="5">
        <v>26</v>
      </c>
      <c r="B41" s="110" t="s">
        <v>164</v>
      </c>
      <c r="C41" s="38">
        <v>68</v>
      </c>
      <c r="D41" s="10"/>
      <c r="E41" s="104"/>
    </row>
    <row r="42" spans="1:5" ht="63.75" customHeight="1" thickTop="1" thickBot="1">
      <c r="A42" s="5">
        <v>27</v>
      </c>
      <c r="B42" s="110" t="s">
        <v>165</v>
      </c>
      <c r="C42" s="38">
        <v>68</v>
      </c>
      <c r="D42" s="10"/>
      <c r="E42" s="104"/>
    </row>
    <row r="43" spans="1:5" ht="63.75" customHeight="1" thickTop="1" thickBot="1">
      <c r="A43" s="5">
        <v>28</v>
      </c>
      <c r="B43" s="110" t="s">
        <v>166</v>
      </c>
      <c r="C43" s="38">
        <v>68</v>
      </c>
      <c r="D43" s="10"/>
      <c r="E43" s="104"/>
    </row>
    <row r="44" spans="1:5" ht="63.75" customHeight="1" thickTop="1" thickBot="1">
      <c r="A44" s="5">
        <v>29</v>
      </c>
      <c r="B44" s="110" t="s">
        <v>167</v>
      </c>
      <c r="C44" s="38">
        <v>40</v>
      </c>
      <c r="D44" s="10"/>
      <c r="E44" s="104"/>
    </row>
    <row r="45" spans="1:5" ht="63.75" customHeight="1" thickTop="1" thickBot="1">
      <c r="A45" s="117"/>
      <c r="B45" s="113" t="s">
        <v>168</v>
      </c>
      <c r="C45" s="117"/>
      <c r="D45" s="119"/>
      <c r="E45" s="118"/>
    </row>
    <row r="46" spans="1:5" ht="63.75" customHeight="1" thickTop="1" thickBot="1">
      <c r="A46" s="5">
        <v>30</v>
      </c>
      <c r="B46" s="110" t="s">
        <v>169</v>
      </c>
      <c r="C46" s="38">
        <v>1</v>
      </c>
      <c r="D46" s="10"/>
      <c r="E46" s="104"/>
    </row>
    <row r="47" spans="1:5" ht="63.75" customHeight="1" thickTop="1" thickBot="1">
      <c r="A47" s="5">
        <v>31</v>
      </c>
      <c r="B47" s="110" t="s">
        <v>170</v>
      </c>
      <c r="C47" s="38">
        <v>34</v>
      </c>
      <c r="D47" s="10"/>
      <c r="E47" s="104"/>
    </row>
    <row r="48" spans="1:5" ht="63.75" customHeight="1" thickTop="1" thickBot="1">
      <c r="A48" s="5">
        <v>32</v>
      </c>
      <c r="B48" s="120" t="s">
        <v>171</v>
      </c>
      <c r="C48" s="121">
        <v>18</v>
      </c>
      <c r="D48" s="122"/>
      <c r="E48" s="104"/>
    </row>
    <row r="49" spans="1:5" ht="63.75" customHeight="1" thickTop="1" thickBot="1">
      <c r="A49" s="5">
        <v>33</v>
      </c>
      <c r="B49" s="110" t="s">
        <v>172</v>
      </c>
      <c r="C49" s="38">
        <v>30</v>
      </c>
      <c r="D49" s="10"/>
      <c r="E49" s="104"/>
    </row>
    <row r="50" spans="1:5" ht="63.75" customHeight="1" thickTop="1" thickBot="1">
      <c r="A50" s="123"/>
      <c r="B50" s="113" t="s">
        <v>173</v>
      </c>
      <c r="C50" s="37"/>
      <c r="D50" s="10"/>
      <c r="E50" s="104"/>
    </row>
    <row r="51" spans="1:5" ht="63.75" customHeight="1" thickTop="1" thickBot="1">
      <c r="A51" s="124">
        <v>34</v>
      </c>
      <c r="B51" s="125" t="s">
        <v>174</v>
      </c>
      <c r="C51" s="121">
        <v>28</v>
      </c>
      <c r="D51" s="122"/>
      <c r="E51" s="104"/>
    </row>
    <row r="52" spans="1:5" ht="63.75" customHeight="1" thickTop="1" thickBot="1">
      <c r="A52" s="124">
        <v>35</v>
      </c>
      <c r="B52" s="126" t="s">
        <v>175</v>
      </c>
      <c r="C52" s="121">
        <v>28</v>
      </c>
      <c r="D52" s="122"/>
      <c r="E52" s="104"/>
    </row>
    <row r="53" spans="1:5" ht="63.75" customHeight="1" thickTop="1" thickBot="1">
      <c r="A53" s="35">
        <v>36</v>
      </c>
      <c r="B53" s="116" t="s">
        <v>176</v>
      </c>
      <c r="C53" s="38">
        <v>24</v>
      </c>
      <c r="D53" s="10"/>
      <c r="E53" s="104"/>
    </row>
    <row r="54" spans="1:5" ht="63.75" customHeight="1" thickTop="1" thickBot="1">
      <c r="A54" s="9"/>
      <c r="B54" s="113" t="s">
        <v>177</v>
      </c>
      <c r="C54" s="117"/>
      <c r="D54" s="119"/>
      <c r="E54" s="118"/>
    </row>
    <row r="55" spans="1:5" ht="63.75" customHeight="1" thickTop="1" thickBot="1">
      <c r="A55" s="127">
        <v>37</v>
      </c>
      <c r="B55" s="128" t="s">
        <v>178</v>
      </c>
      <c r="C55" s="105">
        <v>4</v>
      </c>
      <c r="D55" s="129"/>
      <c r="E55" s="130"/>
    </row>
    <row r="56" spans="1:5" ht="63.75" customHeight="1" thickTop="1" thickBot="1">
      <c r="A56" s="9"/>
      <c r="B56" s="113" t="s">
        <v>179</v>
      </c>
      <c r="C56" s="117"/>
      <c r="D56" s="119"/>
      <c r="E56" s="118"/>
    </row>
    <row r="57" spans="1:5" ht="63.75" customHeight="1" thickTop="1" thickBot="1">
      <c r="A57" s="90">
        <v>38</v>
      </c>
      <c r="B57" s="131" t="s">
        <v>180</v>
      </c>
      <c r="C57" s="111">
        <v>6</v>
      </c>
      <c r="D57" s="132"/>
      <c r="E57" s="133"/>
    </row>
    <row r="58" spans="1:5" ht="63.75" customHeight="1" thickTop="1" thickBot="1">
      <c r="A58" s="117"/>
      <c r="B58" s="113" t="s">
        <v>181</v>
      </c>
      <c r="C58" s="117"/>
      <c r="D58" s="119"/>
      <c r="E58" s="118"/>
    </row>
    <row r="59" spans="1:5" ht="63.75" customHeight="1" thickTop="1" thickBot="1">
      <c r="A59" s="35">
        <v>39</v>
      </c>
      <c r="B59" s="134" t="s">
        <v>182</v>
      </c>
      <c r="C59" s="38">
        <v>8</v>
      </c>
      <c r="D59" s="10"/>
      <c r="E59" s="104"/>
    </row>
    <row r="60" spans="1:5" ht="63.75" customHeight="1" thickTop="1" thickBot="1">
      <c r="A60" s="35">
        <v>40</v>
      </c>
      <c r="B60" s="134" t="s">
        <v>183</v>
      </c>
      <c r="C60" s="38">
        <v>4</v>
      </c>
      <c r="D60" s="10"/>
      <c r="E60" s="104"/>
    </row>
    <row r="61" spans="1:5" ht="63.75" customHeight="1" thickTop="1" thickBot="1">
      <c r="A61" s="117"/>
      <c r="B61" s="113" t="s">
        <v>184</v>
      </c>
      <c r="C61" s="117"/>
      <c r="D61" s="119"/>
      <c r="E61" s="118"/>
    </row>
    <row r="62" spans="1:5" ht="63.75" customHeight="1" thickTop="1" thickBot="1">
      <c r="A62" s="35">
        <v>41</v>
      </c>
      <c r="B62" s="116" t="s">
        <v>185</v>
      </c>
      <c r="C62" s="38">
        <v>14</v>
      </c>
      <c r="D62" s="10"/>
      <c r="E62" s="104"/>
    </row>
    <row r="63" spans="1:5" ht="63.75" customHeight="1" thickTop="1" thickBot="1">
      <c r="A63" s="35">
        <v>42</v>
      </c>
      <c r="B63" s="116" t="s">
        <v>186</v>
      </c>
      <c r="C63" s="38">
        <v>2</v>
      </c>
      <c r="D63" s="10"/>
      <c r="E63" s="104"/>
    </row>
    <row r="64" spans="1:5" ht="63.75" customHeight="1" thickTop="1" thickBot="1">
      <c r="A64" s="35">
        <v>43</v>
      </c>
      <c r="B64" s="116" t="s">
        <v>187</v>
      </c>
      <c r="C64" s="38">
        <v>54</v>
      </c>
      <c r="D64" s="10"/>
      <c r="E64" s="104"/>
    </row>
    <row r="65" spans="1:5" ht="63.75" customHeight="1" thickTop="1" thickBot="1">
      <c r="A65" s="117"/>
      <c r="B65" s="113" t="s">
        <v>188</v>
      </c>
      <c r="C65" s="117"/>
      <c r="D65" s="119"/>
      <c r="E65" s="118"/>
    </row>
    <row r="66" spans="1:5" ht="63.75" customHeight="1" thickTop="1" thickBot="1">
      <c r="A66" s="35">
        <v>44</v>
      </c>
      <c r="B66" s="134" t="s">
        <v>189</v>
      </c>
      <c r="C66" s="11">
        <v>300</v>
      </c>
      <c r="D66" s="10"/>
      <c r="E66" s="104"/>
    </row>
    <row r="67" spans="1:5" ht="63.75" customHeight="1" thickTop="1" thickBot="1">
      <c r="A67" s="35">
        <v>45</v>
      </c>
      <c r="B67" s="134" t="s">
        <v>190</v>
      </c>
      <c r="C67" s="11">
        <v>350</v>
      </c>
      <c r="D67" s="10"/>
      <c r="E67" s="104"/>
    </row>
    <row r="68" spans="1:5" ht="63.75" customHeight="1" thickTop="1" thickBot="1">
      <c r="A68" s="135"/>
      <c r="B68" s="113" t="s">
        <v>191</v>
      </c>
      <c r="C68" s="118"/>
      <c r="D68" s="119"/>
      <c r="E68" s="118"/>
    </row>
    <row r="69" spans="1:5" ht="63.75" customHeight="1" thickTop="1" thickBot="1">
      <c r="A69" s="216">
        <v>46</v>
      </c>
      <c r="B69" s="136" t="s">
        <v>192</v>
      </c>
      <c r="C69" s="217">
        <v>3</v>
      </c>
      <c r="D69" s="219"/>
      <c r="E69" s="220"/>
    </row>
    <row r="70" spans="1:5" ht="63.75" customHeight="1" thickTop="1" thickBot="1">
      <c r="A70" s="176"/>
      <c r="B70" s="137" t="s">
        <v>193</v>
      </c>
      <c r="C70" s="218"/>
      <c r="D70" s="219"/>
      <c r="E70" s="221"/>
    </row>
    <row r="71" spans="1:5" ht="63.75" customHeight="1" thickTop="1" thickBot="1">
      <c r="A71" s="135"/>
      <c r="B71" s="113" t="s">
        <v>11</v>
      </c>
      <c r="C71" s="117"/>
      <c r="D71" s="119"/>
      <c r="E71" s="118"/>
    </row>
    <row r="72" spans="1:5" ht="63.75" customHeight="1" thickTop="1" thickBot="1">
      <c r="A72" s="35">
        <v>47</v>
      </c>
      <c r="B72" s="110" t="s">
        <v>194</v>
      </c>
      <c r="C72" s="38">
        <v>4</v>
      </c>
      <c r="D72" s="104"/>
      <c r="E72" s="104"/>
    </row>
    <row r="73" spans="1:5" ht="63.75" customHeight="1" thickTop="1" thickBot="1">
      <c r="A73" s="35">
        <v>48</v>
      </c>
      <c r="B73" s="116" t="s">
        <v>195</v>
      </c>
      <c r="C73" s="38">
        <v>12</v>
      </c>
      <c r="D73" s="104"/>
      <c r="E73" s="104"/>
    </row>
    <row r="74" spans="1:5" ht="63.75" customHeight="1" thickTop="1" thickBot="1">
      <c r="A74" s="135"/>
      <c r="B74" s="113" t="s">
        <v>14</v>
      </c>
      <c r="C74" s="135"/>
      <c r="D74" s="118"/>
      <c r="E74" s="118"/>
    </row>
    <row r="75" spans="1:5" ht="63.75" customHeight="1" thickTop="1" thickBot="1">
      <c r="A75" s="35">
        <v>49</v>
      </c>
      <c r="B75" s="116" t="s">
        <v>196</v>
      </c>
      <c r="C75" s="38">
        <v>8</v>
      </c>
      <c r="D75" s="104"/>
      <c r="E75" s="104"/>
    </row>
    <row r="76" spans="1:5" ht="63.75" customHeight="1" thickTop="1" thickBot="1">
      <c r="A76" s="135"/>
      <c r="B76" s="113" t="s">
        <v>197</v>
      </c>
      <c r="C76" s="117"/>
      <c r="D76" s="118"/>
      <c r="E76" s="118"/>
    </row>
    <row r="77" spans="1:5" ht="63.75" customHeight="1" thickTop="1" thickBot="1">
      <c r="A77" s="5">
        <v>50</v>
      </c>
      <c r="B77" s="134" t="s">
        <v>198</v>
      </c>
      <c r="C77" s="11">
        <v>25</v>
      </c>
      <c r="D77" s="13"/>
      <c r="E77" s="104"/>
    </row>
    <row r="78" spans="1:5" ht="63.75" customHeight="1" thickTop="1" thickBot="1">
      <c r="A78" s="5">
        <v>51</v>
      </c>
      <c r="B78" s="134" t="s">
        <v>199</v>
      </c>
      <c r="C78" s="11">
        <v>3</v>
      </c>
      <c r="D78" s="14"/>
      <c r="E78" s="104"/>
    </row>
    <row r="79" spans="1:5" ht="63.75" customHeight="1" thickTop="1" thickBot="1">
      <c r="A79" s="222">
        <v>52</v>
      </c>
      <c r="B79" s="224" t="s">
        <v>200</v>
      </c>
      <c r="C79" s="175">
        <v>25</v>
      </c>
      <c r="D79" s="196"/>
      <c r="E79" s="226"/>
    </row>
    <row r="80" spans="1:5" ht="63.75" customHeight="1" thickTop="1" thickBot="1">
      <c r="A80" s="223"/>
      <c r="B80" s="225"/>
      <c r="C80" s="176"/>
      <c r="D80" s="196"/>
      <c r="E80" s="221"/>
    </row>
    <row r="81" spans="1:5" ht="63.75" customHeight="1" thickTop="1" thickBot="1">
      <c r="A81" s="5">
        <v>53</v>
      </c>
      <c r="B81" s="116" t="s">
        <v>201</v>
      </c>
      <c r="C81" s="35">
        <v>13</v>
      </c>
      <c r="D81" s="138"/>
      <c r="E81" s="104"/>
    </row>
    <row r="82" spans="1:5" ht="63.75" customHeight="1" thickTop="1" thickBot="1">
      <c r="A82" s="5">
        <v>54</v>
      </c>
      <c r="B82" s="116" t="s">
        <v>202</v>
      </c>
      <c r="C82" s="35">
        <v>52</v>
      </c>
      <c r="D82" s="138"/>
      <c r="E82" s="104"/>
    </row>
    <row r="83" spans="1:5" ht="63.75" customHeight="1" thickTop="1" thickBot="1">
      <c r="A83" s="5">
        <v>55</v>
      </c>
      <c r="B83" s="116" t="s">
        <v>203</v>
      </c>
      <c r="C83" s="139">
        <v>1</v>
      </c>
      <c r="D83" s="133"/>
      <c r="E83" s="133"/>
    </row>
    <row r="84" spans="1:5" ht="63.75" customHeight="1" thickTop="1" thickBot="1">
      <c r="A84" s="5">
        <v>56</v>
      </c>
      <c r="B84" s="134" t="s">
        <v>204</v>
      </c>
      <c r="C84" s="140">
        <v>3</v>
      </c>
      <c r="D84" s="141"/>
      <c r="E84" s="142"/>
    </row>
    <row r="85" spans="1:5" ht="63.75" customHeight="1" thickTop="1" thickBot="1">
      <c r="A85" s="5">
        <v>57</v>
      </c>
      <c r="B85" s="134" t="s">
        <v>205</v>
      </c>
      <c r="C85" s="35">
        <v>5</v>
      </c>
      <c r="D85" s="143"/>
      <c r="E85" s="144"/>
    </row>
    <row r="86" spans="1:5" ht="63.75" customHeight="1" thickTop="1" thickBot="1">
      <c r="A86" s="5">
        <v>58</v>
      </c>
      <c r="B86" s="134" t="s">
        <v>206</v>
      </c>
      <c r="C86" s="35">
        <v>4</v>
      </c>
      <c r="D86" s="143"/>
      <c r="E86" s="144"/>
    </row>
    <row r="87" spans="1:5" ht="63.75" customHeight="1" thickTop="1" thickBot="1">
      <c r="A87" s="5">
        <v>59</v>
      </c>
      <c r="B87" s="134" t="s">
        <v>207</v>
      </c>
      <c r="C87" s="35">
        <v>2</v>
      </c>
      <c r="D87" s="143"/>
      <c r="E87" s="144"/>
    </row>
    <row r="88" spans="1:5" ht="63.75" customHeight="1" thickTop="1" thickBot="1">
      <c r="A88" s="117"/>
      <c r="B88" s="145" t="s">
        <v>208</v>
      </c>
      <c r="C88" s="135"/>
      <c r="D88" s="146"/>
      <c r="E88" s="147"/>
    </row>
    <row r="89" spans="1:5" ht="63.75" customHeight="1" thickTop="1" thickBot="1">
      <c r="A89" s="5">
        <v>60</v>
      </c>
      <c r="B89" s="134" t="s">
        <v>209</v>
      </c>
      <c r="C89" s="35">
        <v>5</v>
      </c>
      <c r="D89" s="143"/>
      <c r="E89" s="144"/>
    </row>
    <row r="90" spans="1:5" ht="63.75" customHeight="1" thickTop="1" thickBot="1">
      <c r="A90" s="5">
        <v>61</v>
      </c>
      <c r="B90" s="134" t="s">
        <v>210</v>
      </c>
      <c r="C90" s="35">
        <v>10</v>
      </c>
      <c r="D90" s="143"/>
      <c r="E90" s="144"/>
    </row>
    <row r="91" spans="1:5" ht="63.75" customHeight="1" thickTop="1" thickBot="1">
      <c r="A91" s="5">
        <v>62</v>
      </c>
      <c r="B91" s="134" t="s">
        <v>211</v>
      </c>
      <c r="C91" s="35">
        <v>5</v>
      </c>
      <c r="D91" s="143"/>
      <c r="E91" s="144"/>
    </row>
    <row r="92" spans="1:5" ht="63.75" customHeight="1" thickTop="1" thickBot="1">
      <c r="A92" s="5">
        <v>63</v>
      </c>
      <c r="B92" s="134" t="s">
        <v>212</v>
      </c>
      <c r="C92" s="35">
        <v>5</v>
      </c>
      <c r="D92" s="143"/>
      <c r="E92" s="144"/>
    </row>
    <row r="93" spans="1:5" ht="63.75" customHeight="1" thickTop="1" thickBot="1">
      <c r="A93" s="5">
        <v>64</v>
      </c>
      <c r="B93" s="134" t="s">
        <v>213</v>
      </c>
      <c r="C93" s="35">
        <v>5</v>
      </c>
      <c r="D93" s="143"/>
      <c r="E93" s="144"/>
    </row>
    <row r="94" spans="1:5" ht="63.75" customHeight="1" thickTop="1" thickBot="1">
      <c r="A94" s="5">
        <v>65</v>
      </c>
      <c r="B94" s="116" t="s">
        <v>214</v>
      </c>
      <c r="C94" s="35">
        <v>5</v>
      </c>
      <c r="D94" s="143"/>
      <c r="E94" s="144"/>
    </row>
    <row r="95" spans="1:5" ht="87.75" customHeight="1" thickTop="1" thickBot="1">
      <c r="A95" s="5">
        <v>66</v>
      </c>
      <c r="B95" s="134" t="s">
        <v>215</v>
      </c>
      <c r="C95" s="35">
        <v>5</v>
      </c>
      <c r="D95" s="143"/>
      <c r="E95" s="144"/>
    </row>
    <row r="96" spans="1:5" ht="325.5" thickTop="1" thickBot="1">
      <c r="A96" s="5">
        <v>67</v>
      </c>
      <c r="B96" s="116" t="s">
        <v>216</v>
      </c>
      <c r="C96" s="35">
        <v>3</v>
      </c>
      <c r="D96" s="143"/>
      <c r="E96" s="144"/>
    </row>
    <row r="97" spans="1:5" ht="175.5" customHeight="1" thickTop="1" thickBot="1">
      <c r="A97" s="148">
        <v>68</v>
      </c>
      <c r="B97" s="136" t="s">
        <v>217</v>
      </c>
      <c r="C97" s="90">
        <v>1</v>
      </c>
      <c r="D97" s="141"/>
      <c r="E97" s="144"/>
    </row>
    <row r="98" spans="1:5" ht="186.75" customHeight="1" thickTop="1" thickBot="1">
      <c r="A98" s="148">
        <v>69</v>
      </c>
      <c r="B98" s="136" t="s">
        <v>218</v>
      </c>
      <c r="C98" s="90">
        <v>1</v>
      </c>
      <c r="D98" s="141"/>
      <c r="E98" s="144"/>
    </row>
    <row r="99" spans="1:5" ht="258" customHeight="1" thickTop="1" thickBot="1">
      <c r="A99" s="5">
        <v>70</v>
      </c>
      <c r="B99" s="134" t="s">
        <v>219</v>
      </c>
      <c r="C99" s="35">
        <v>2</v>
      </c>
      <c r="D99" s="143"/>
      <c r="E99" s="144"/>
    </row>
    <row r="100" spans="1:5" ht="384" customHeight="1" thickTop="1" thickBot="1">
      <c r="A100" s="35">
        <v>71</v>
      </c>
      <c r="B100" s="61" t="s">
        <v>133</v>
      </c>
      <c r="C100" s="19">
        <v>6</v>
      </c>
      <c r="D100" s="14">
        <v>8800</v>
      </c>
      <c r="E100" s="149">
        <f>+C100*D100</f>
        <v>52800</v>
      </c>
    </row>
    <row r="101" spans="1:5" ht="345.75" thickTop="1" thickBot="1">
      <c r="A101" s="35">
        <v>72</v>
      </c>
      <c r="B101" s="61" t="s">
        <v>132</v>
      </c>
      <c r="C101" s="19">
        <v>7</v>
      </c>
      <c r="D101" s="84">
        <v>7300</v>
      </c>
      <c r="E101" s="149">
        <f t="shared" ref="E101:E122" si="0">+C101*D101</f>
        <v>51100</v>
      </c>
    </row>
    <row r="102" spans="1:5" ht="141.75" thickTop="1" thickBot="1">
      <c r="A102" s="35">
        <v>73</v>
      </c>
      <c r="B102" s="67" t="s">
        <v>118</v>
      </c>
      <c r="C102" s="19">
        <v>4</v>
      </c>
      <c r="D102" s="84">
        <v>2500</v>
      </c>
      <c r="E102" s="149">
        <f t="shared" si="0"/>
        <v>10000</v>
      </c>
    </row>
    <row r="103" spans="1:5" ht="116.25" thickTop="1" thickBot="1">
      <c r="A103" s="35">
        <v>74</v>
      </c>
      <c r="B103" s="67" t="s">
        <v>119</v>
      </c>
      <c r="C103" s="19">
        <v>2</v>
      </c>
      <c r="D103" s="84">
        <v>3000</v>
      </c>
      <c r="E103" s="149">
        <f t="shared" si="0"/>
        <v>6000</v>
      </c>
    </row>
    <row r="104" spans="1:5" ht="192.75" customHeight="1" thickTop="1" thickBot="1">
      <c r="A104" s="35">
        <v>75</v>
      </c>
      <c r="B104" s="67" t="s">
        <v>120</v>
      </c>
      <c r="C104" s="19">
        <v>3</v>
      </c>
      <c r="D104" s="84">
        <v>2200</v>
      </c>
      <c r="E104" s="149">
        <f t="shared" si="0"/>
        <v>6600</v>
      </c>
    </row>
    <row r="105" spans="1:5" ht="192.75" thickTop="1" thickBot="1">
      <c r="A105" s="19">
        <v>76</v>
      </c>
      <c r="B105" s="61" t="s">
        <v>116</v>
      </c>
      <c r="C105" s="19">
        <v>200</v>
      </c>
      <c r="D105" s="84">
        <v>2800</v>
      </c>
      <c r="E105" s="149">
        <f t="shared" si="0"/>
        <v>560000</v>
      </c>
    </row>
    <row r="106" spans="1:5" ht="367.5" thickTop="1" thickBot="1">
      <c r="A106" s="5">
        <v>77</v>
      </c>
      <c r="B106" s="68" t="s">
        <v>114</v>
      </c>
      <c r="C106" s="35">
        <v>42</v>
      </c>
      <c r="D106" s="85">
        <v>7500</v>
      </c>
      <c r="E106" s="149">
        <f t="shared" si="0"/>
        <v>315000</v>
      </c>
    </row>
    <row r="107" spans="1:5" ht="342" thickTop="1" thickBot="1">
      <c r="A107" s="91">
        <v>78</v>
      </c>
      <c r="B107" s="68" t="s">
        <v>115</v>
      </c>
      <c r="C107" s="35">
        <v>24</v>
      </c>
      <c r="D107" s="85">
        <v>3800</v>
      </c>
      <c r="E107" s="149">
        <f t="shared" si="0"/>
        <v>91200</v>
      </c>
    </row>
    <row r="108" spans="1:5" ht="15.75" thickTop="1" thickBot="1">
      <c r="A108" s="214">
        <v>79</v>
      </c>
      <c r="B108" s="20" t="s">
        <v>63</v>
      </c>
      <c r="C108" s="30"/>
      <c r="D108" s="83"/>
      <c r="E108" s="149">
        <f t="shared" si="0"/>
        <v>0</v>
      </c>
    </row>
    <row r="109" spans="1:5" ht="116.25" thickTop="1" thickBot="1">
      <c r="A109" s="215"/>
      <c r="B109" s="69" t="s">
        <v>117</v>
      </c>
      <c r="C109" s="92">
        <v>4</v>
      </c>
      <c r="D109" s="82">
        <v>3800</v>
      </c>
      <c r="E109" s="149">
        <f t="shared" si="0"/>
        <v>15200</v>
      </c>
    </row>
    <row r="110" spans="1:5" ht="17.25" thickTop="1" thickBot="1">
      <c r="A110" s="214">
        <v>80</v>
      </c>
      <c r="B110" s="20" t="s">
        <v>69</v>
      </c>
      <c r="C110" s="195">
        <v>6</v>
      </c>
      <c r="D110" s="82"/>
      <c r="E110" s="149">
        <f t="shared" si="0"/>
        <v>0</v>
      </c>
    </row>
    <row r="111" spans="1:5" ht="243.75" thickTop="1" thickBot="1">
      <c r="A111" s="215"/>
      <c r="B111" s="70" t="s">
        <v>121</v>
      </c>
      <c r="C111" s="195"/>
      <c r="D111" s="82">
        <v>4800</v>
      </c>
      <c r="E111" s="149">
        <f t="shared" si="0"/>
        <v>0</v>
      </c>
    </row>
    <row r="112" spans="1:5" ht="131.25" thickTop="1" thickBot="1">
      <c r="A112" s="80">
        <v>81</v>
      </c>
      <c r="B112" s="72" t="s">
        <v>122</v>
      </c>
      <c r="C112" s="71">
        <v>2</v>
      </c>
      <c r="D112" s="86">
        <v>10500</v>
      </c>
      <c r="E112" s="149">
        <f t="shared" si="0"/>
        <v>21000</v>
      </c>
    </row>
    <row r="113" spans="1:5" ht="129" thickTop="1" thickBot="1">
      <c r="A113" s="80">
        <v>82</v>
      </c>
      <c r="B113" s="73" t="s">
        <v>124</v>
      </c>
      <c r="C113" s="71">
        <v>4</v>
      </c>
      <c r="D113" s="86">
        <v>7500</v>
      </c>
      <c r="E113" s="149">
        <f t="shared" si="0"/>
        <v>30000</v>
      </c>
    </row>
    <row r="114" spans="1:5" ht="78" thickTop="1" thickBot="1">
      <c r="A114" s="80">
        <v>83</v>
      </c>
      <c r="B114" s="73" t="s">
        <v>123</v>
      </c>
      <c r="C114" s="71">
        <v>2</v>
      </c>
      <c r="D114" s="86">
        <v>850</v>
      </c>
      <c r="E114" s="149">
        <f t="shared" si="0"/>
        <v>1700</v>
      </c>
    </row>
    <row r="115" spans="1:5" ht="116.25" thickTop="1" thickBot="1">
      <c r="A115" s="80">
        <v>84</v>
      </c>
      <c r="B115" s="73" t="s">
        <v>125</v>
      </c>
      <c r="C115" s="71">
        <v>1</v>
      </c>
      <c r="D115" s="86">
        <v>30000</v>
      </c>
      <c r="E115" s="149">
        <f t="shared" si="0"/>
        <v>30000</v>
      </c>
    </row>
    <row r="116" spans="1:5" ht="103.5" thickTop="1" thickBot="1">
      <c r="A116" s="80">
        <v>85</v>
      </c>
      <c r="B116" s="73" t="s">
        <v>126</v>
      </c>
      <c r="C116" s="71">
        <v>6</v>
      </c>
      <c r="D116" s="86">
        <v>7600</v>
      </c>
      <c r="E116" s="149">
        <f t="shared" si="0"/>
        <v>45600</v>
      </c>
    </row>
    <row r="117" spans="1:5" ht="78" thickTop="1" thickBot="1">
      <c r="A117" s="80">
        <v>86</v>
      </c>
      <c r="B117" s="74" t="s">
        <v>127</v>
      </c>
      <c r="C117" s="71">
        <v>2</v>
      </c>
      <c r="D117" s="86">
        <v>850</v>
      </c>
      <c r="E117" s="149">
        <f t="shared" si="0"/>
        <v>1700</v>
      </c>
    </row>
    <row r="118" spans="1:5" ht="19.5" thickTop="1" thickBot="1">
      <c r="A118" s="79"/>
      <c r="B118" s="33" t="s">
        <v>84</v>
      </c>
      <c r="C118" s="75"/>
      <c r="D118" s="87"/>
      <c r="E118" s="149">
        <f t="shared" si="0"/>
        <v>0</v>
      </c>
    </row>
    <row r="119" spans="1:5" ht="97.5" thickTop="1" thickBot="1">
      <c r="A119" s="81">
        <v>87</v>
      </c>
      <c r="B119" s="54" t="s">
        <v>128</v>
      </c>
      <c r="C119" s="93">
        <v>8</v>
      </c>
      <c r="D119" s="88">
        <v>8000</v>
      </c>
      <c r="E119" s="149">
        <f t="shared" si="0"/>
        <v>64000</v>
      </c>
    </row>
    <row r="120" spans="1:5" ht="73.5" thickTop="1" thickBot="1">
      <c r="A120" s="81">
        <v>88</v>
      </c>
      <c r="B120" s="77" t="s">
        <v>129</v>
      </c>
      <c r="C120" s="93">
        <v>4</v>
      </c>
      <c r="D120" s="86">
        <v>850</v>
      </c>
      <c r="E120" s="149">
        <f t="shared" si="0"/>
        <v>3400</v>
      </c>
    </row>
    <row r="121" spans="1:5" ht="25.5" thickTop="1" thickBot="1">
      <c r="A121" s="81">
        <v>89</v>
      </c>
      <c r="B121" s="76" t="s">
        <v>130</v>
      </c>
      <c r="C121" s="93">
        <v>2</v>
      </c>
      <c r="D121" s="88">
        <v>12000</v>
      </c>
      <c r="E121" s="149">
        <f t="shared" si="0"/>
        <v>24000</v>
      </c>
    </row>
    <row r="122" spans="1:5" ht="409.6" thickTop="1" thickBot="1">
      <c r="A122" s="81">
        <v>90</v>
      </c>
      <c r="B122" s="78" t="s">
        <v>131</v>
      </c>
      <c r="C122" s="93">
        <v>220</v>
      </c>
      <c r="D122" s="88">
        <v>4200</v>
      </c>
      <c r="E122" s="149">
        <f t="shared" si="0"/>
        <v>924000</v>
      </c>
    </row>
    <row r="123" spans="1:5" ht="215.25" thickTop="1" thickBot="1">
      <c r="A123" s="5">
        <v>91</v>
      </c>
      <c r="B123" s="15" t="s">
        <v>102</v>
      </c>
      <c r="C123" s="38">
        <v>20</v>
      </c>
      <c r="D123" s="13">
        <v>1250</v>
      </c>
      <c r="E123" s="13">
        <f>C123*D123</f>
        <v>25000</v>
      </c>
    </row>
    <row r="124" spans="1:5" ht="58.5" thickTop="1" thickBot="1">
      <c r="A124" s="5">
        <v>92</v>
      </c>
      <c r="B124" s="12" t="s">
        <v>97</v>
      </c>
      <c r="C124" s="11">
        <v>8</v>
      </c>
      <c r="D124" s="13">
        <v>3300</v>
      </c>
      <c r="E124" s="13">
        <f t="shared" ref="E124:E144" si="1">C124*D124</f>
        <v>26400</v>
      </c>
    </row>
    <row r="125" spans="1:5" ht="44.25" thickTop="1" thickBot="1">
      <c r="A125" s="5">
        <v>93</v>
      </c>
      <c r="B125" s="12" t="s">
        <v>12</v>
      </c>
      <c r="C125" s="11">
        <v>14</v>
      </c>
      <c r="D125" s="13">
        <v>990</v>
      </c>
      <c r="E125" s="13">
        <f t="shared" si="1"/>
        <v>13860</v>
      </c>
    </row>
    <row r="126" spans="1:5" ht="58.5" thickTop="1" thickBot="1">
      <c r="A126" s="5">
        <v>94</v>
      </c>
      <c r="B126" s="12" t="s">
        <v>98</v>
      </c>
      <c r="C126" s="11">
        <v>8</v>
      </c>
      <c r="D126" s="13">
        <v>1250</v>
      </c>
      <c r="E126" s="13">
        <f t="shared" si="1"/>
        <v>10000</v>
      </c>
    </row>
    <row r="127" spans="1:5" ht="87" thickTop="1" thickBot="1">
      <c r="A127" s="5">
        <v>95</v>
      </c>
      <c r="B127" s="12" t="s">
        <v>13</v>
      </c>
      <c r="C127" s="11">
        <v>8</v>
      </c>
      <c r="D127" s="13">
        <v>3000</v>
      </c>
      <c r="E127" s="13">
        <f t="shared" si="1"/>
        <v>24000</v>
      </c>
    </row>
    <row r="128" spans="1:5" ht="329.25" thickTop="1" thickBot="1">
      <c r="A128" s="5">
        <v>96</v>
      </c>
      <c r="B128" s="42" t="s">
        <v>96</v>
      </c>
      <c r="C128" s="38">
        <v>60</v>
      </c>
      <c r="D128" s="38">
        <v>3000</v>
      </c>
      <c r="E128" s="5">
        <f t="shared" si="1"/>
        <v>180000</v>
      </c>
    </row>
    <row r="129" spans="1:5" ht="17.25" thickTop="1" thickBot="1">
      <c r="A129" s="5"/>
      <c r="B129" s="9" t="s">
        <v>9</v>
      </c>
      <c r="C129" s="37"/>
      <c r="D129" s="13"/>
      <c r="E129" s="13">
        <f t="shared" si="1"/>
        <v>0</v>
      </c>
    </row>
    <row r="130" spans="1:5" ht="72.75" thickTop="1" thickBot="1">
      <c r="A130" s="5">
        <v>97</v>
      </c>
      <c r="B130" s="94" t="s">
        <v>99</v>
      </c>
      <c r="C130" s="95">
        <v>30</v>
      </c>
      <c r="D130" s="96">
        <v>2600</v>
      </c>
      <c r="E130" s="96">
        <f t="shared" si="1"/>
        <v>78000</v>
      </c>
    </row>
    <row r="131" spans="1:5" ht="33" thickTop="1" thickBot="1">
      <c r="A131" s="5"/>
      <c r="B131" s="8" t="s">
        <v>11</v>
      </c>
      <c r="C131" s="34"/>
      <c r="D131" s="13"/>
      <c r="E131" s="13">
        <f t="shared" si="1"/>
        <v>0</v>
      </c>
    </row>
    <row r="132" spans="1:5" ht="409.6" thickTop="1" thickBot="1">
      <c r="A132" s="5">
        <v>98</v>
      </c>
      <c r="B132" s="42" t="s">
        <v>93</v>
      </c>
      <c r="C132" s="38">
        <v>90</v>
      </c>
      <c r="D132" s="13">
        <v>2100</v>
      </c>
      <c r="E132" s="13">
        <f t="shared" si="1"/>
        <v>189000</v>
      </c>
    </row>
    <row r="133" spans="1:5" ht="58.5" thickTop="1" thickBot="1">
      <c r="A133" s="5">
        <v>99</v>
      </c>
      <c r="B133" s="10" t="s">
        <v>10</v>
      </c>
      <c r="C133" s="38">
        <v>4</v>
      </c>
      <c r="D133" s="13">
        <v>2600</v>
      </c>
      <c r="E133" s="13">
        <f>+D133*C133</f>
        <v>10400</v>
      </c>
    </row>
    <row r="134" spans="1:5" ht="409.6" thickTop="1" thickBot="1">
      <c r="A134" s="5">
        <v>100</v>
      </c>
      <c r="B134" s="12" t="s">
        <v>92</v>
      </c>
      <c r="C134" s="38">
        <v>34</v>
      </c>
      <c r="D134" s="13">
        <v>2700</v>
      </c>
      <c r="E134" s="13">
        <f t="shared" si="1"/>
        <v>91800</v>
      </c>
    </row>
    <row r="135" spans="1:5" ht="72.75" thickTop="1" thickBot="1">
      <c r="A135" s="5">
        <v>101</v>
      </c>
      <c r="B135" s="12" t="s">
        <v>88</v>
      </c>
      <c r="C135" s="38">
        <v>16</v>
      </c>
      <c r="D135" s="13">
        <v>1290</v>
      </c>
      <c r="E135" s="13">
        <f t="shared" si="1"/>
        <v>20640</v>
      </c>
    </row>
    <row r="136" spans="1:5" ht="16.5" thickTop="1" thickBot="1">
      <c r="A136" s="5">
        <v>102</v>
      </c>
      <c r="B136" s="12" t="s">
        <v>89</v>
      </c>
      <c r="C136" s="38">
        <v>2</v>
      </c>
      <c r="D136" s="13">
        <v>2200</v>
      </c>
      <c r="E136" s="13">
        <f t="shared" si="1"/>
        <v>4400</v>
      </c>
    </row>
    <row r="137" spans="1:5" ht="17.25" thickTop="1" thickBot="1">
      <c r="A137" s="5"/>
      <c r="B137" s="6" t="s">
        <v>14</v>
      </c>
      <c r="C137" s="11"/>
      <c r="D137" s="13"/>
      <c r="E137" s="13">
        <f t="shared" si="1"/>
        <v>0</v>
      </c>
    </row>
    <row r="138" spans="1:5" ht="87" thickTop="1" thickBot="1">
      <c r="A138" s="5">
        <v>103</v>
      </c>
      <c r="B138" s="12" t="s">
        <v>100</v>
      </c>
      <c r="C138" s="38">
        <v>6</v>
      </c>
      <c r="D138" s="13">
        <v>12000</v>
      </c>
      <c r="E138" s="13">
        <f t="shared" si="1"/>
        <v>72000</v>
      </c>
    </row>
    <row r="139" spans="1:5" ht="409.6" thickTop="1" thickBot="1">
      <c r="A139" s="5">
        <v>104</v>
      </c>
      <c r="B139" s="12" t="s">
        <v>94</v>
      </c>
      <c r="C139" s="38">
        <v>12</v>
      </c>
      <c r="D139" s="13">
        <v>2900</v>
      </c>
      <c r="E139" s="13">
        <f t="shared" si="1"/>
        <v>34800</v>
      </c>
    </row>
    <row r="140" spans="1:5" ht="72.75" thickTop="1" thickBot="1">
      <c r="A140" s="5">
        <v>105</v>
      </c>
      <c r="B140" s="12" t="s">
        <v>101</v>
      </c>
      <c r="C140" s="38">
        <v>15</v>
      </c>
      <c r="D140" s="13">
        <v>2900</v>
      </c>
      <c r="E140" s="13">
        <f t="shared" si="1"/>
        <v>43500</v>
      </c>
    </row>
    <row r="141" spans="1:5" ht="16.5" thickTop="1" thickBot="1">
      <c r="A141" s="5">
        <v>106</v>
      </c>
      <c r="B141" s="16" t="s">
        <v>7</v>
      </c>
      <c r="C141" s="38">
        <v>20</v>
      </c>
      <c r="D141" s="13">
        <v>4000</v>
      </c>
      <c r="E141" s="13">
        <f t="shared" si="1"/>
        <v>80000</v>
      </c>
    </row>
    <row r="142" spans="1:5" ht="33" thickTop="1" thickBot="1">
      <c r="A142" s="5">
        <v>107</v>
      </c>
      <c r="B142" s="6" t="s">
        <v>90</v>
      </c>
      <c r="C142" s="38"/>
      <c r="D142" s="13"/>
      <c r="E142" s="13">
        <f t="shared" si="1"/>
        <v>0</v>
      </c>
    </row>
    <row r="143" spans="1:5" ht="409.6" thickTop="1" thickBot="1">
      <c r="A143" s="5">
        <v>108</v>
      </c>
      <c r="B143" s="12" t="s">
        <v>95</v>
      </c>
      <c r="C143" s="38">
        <v>60</v>
      </c>
      <c r="D143" s="13">
        <v>1400</v>
      </c>
      <c r="E143" s="13">
        <f t="shared" si="1"/>
        <v>84000</v>
      </c>
    </row>
    <row r="144" spans="1:5" ht="173.25" thickTop="1" thickBot="1">
      <c r="A144" s="5">
        <v>109</v>
      </c>
      <c r="B144" s="12" t="s">
        <v>91</v>
      </c>
      <c r="C144" s="38">
        <v>10</v>
      </c>
      <c r="D144" s="13">
        <v>1750</v>
      </c>
      <c r="E144" s="13">
        <f t="shared" si="1"/>
        <v>17500</v>
      </c>
    </row>
    <row r="145" ht="13.5" thickTop="1"/>
  </sheetData>
  <mergeCells count="27">
    <mergeCell ref="A12:A14"/>
    <mergeCell ref="C12:C14"/>
    <mergeCell ref="D12:D14"/>
    <mergeCell ref="E12:E14"/>
    <mergeCell ref="A1:B1"/>
    <mergeCell ref="A2:B2"/>
    <mergeCell ref="A3:B3"/>
    <mergeCell ref="A5:C5"/>
    <mergeCell ref="A6:C6"/>
    <mergeCell ref="A8:C8"/>
    <mergeCell ref="A9:A10"/>
    <mergeCell ref="B9:B10"/>
    <mergeCell ref="C9:C10"/>
    <mergeCell ref="D9:D10"/>
    <mergeCell ref="E9:E10"/>
    <mergeCell ref="D69:D70"/>
    <mergeCell ref="E69:E70"/>
    <mergeCell ref="A79:A80"/>
    <mergeCell ref="B79:B80"/>
    <mergeCell ref="C79:C80"/>
    <mergeCell ref="D79:D80"/>
    <mergeCell ref="E79:E80"/>
    <mergeCell ref="A108:A109"/>
    <mergeCell ref="A110:A111"/>
    <mergeCell ref="C110:C111"/>
    <mergeCell ref="A69:A70"/>
    <mergeCell ref="C69:C70"/>
  </mergeCells>
  <pageMargins left="0.7" right="0.7" top="0.75" bottom="0.75" header="0.3" footer="0.3"/>
  <pageSetup paperSize="9" orientation="portrait" r:id="rId1"/>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3</vt:i4>
      </vt:variant>
      <vt:variant>
        <vt:lpstr>Plages nommées</vt:lpstr>
      </vt:variant>
      <vt:variant>
        <vt:i4>1</vt:i4>
      </vt:variant>
    </vt:vector>
  </HeadingPairs>
  <TitlesOfParts>
    <vt:vector size="4" baseType="lpstr">
      <vt:lpstr>AO 03-2018</vt:lpstr>
      <vt:lpstr>LOT 2</vt:lpstr>
      <vt:lpstr>Feuil1</vt:lpstr>
      <vt:lpstr>'AO 03-2018'!Impression_des_titres</vt:lpstr>
    </vt:vector>
  </TitlesOfParts>
  <Company>Unicornis</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Unicornis</dc:creator>
  <cp:lastModifiedBy>SANAE</cp:lastModifiedBy>
  <cp:lastPrinted>2018-05-14T11:34:48Z</cp:lastPrinted>
  <dcterms:created xsi:type="dcterms:W3CDTF">2010-10-22T13:38:52Z</dcterms:created>
  <dcterms:modified xsi:type="dcterms:W3CDTF">2018-05-14T11:36:32Z</dcterms:modified>
</cp:coreProperties>
</file>